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410" windowHeight="12975" activeTab="0"/>
  </bookViews>
  <sheets>
    <sheet name="Титульный лист" sheetId="1" r:id="rId1"/>
    <sheet name="1 и 2 разделы 1-ККТ-9мес.2021г." sheetId="2" r:id="rId2"/>
    <sheet name="3 раздел 1-ККТ-9мес.2021г." sheetId="3" r:id="rId3"/>
  </sheets>
  <definedNames>
    <definedName name="_xlnm.Print_Area" localSheetId="2">'3 раздел 1-ККТ-9мес.2021г.'!$A$1:$H$73</definedName>
  </definedNames>
  <calcPr fullCalcOnLoad="1"/>
</workbook>
</file>

<file path=xl/sharedStrings.xml><?xml version="1.0" encoding="utf-8"?>
<sst xmlns="http://schemas.openxmlformats.org/spreadsheetml/2006/main" count="294" uniqueCount="184">
  <si>
    <t>УФНС России по Костромской области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</si>
  <si>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</si>
  <si>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</si>
  <si>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</si>
  <si>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</si>
  <si>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</si>
  <si>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</si>
  <si>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</si>
  <si>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</si>
  <si>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Количество ККТ, зарегистрированной в НО за отчетный период</t>
  </si>
  <si>
    <t>в том числе:</t>
  </si>
  <si>
    <t>Количество ККТ, снятой с регистрационного учета в НО за отчетный период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</si>
  <si>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</si>
  <si>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</si>
  <si>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</si>
  <si>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</si>
  <si>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</si>
  <si>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</si>
  <si>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</si>
  <si>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</si>
  <si>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Итого</t>
  </si>
  <si>
    <t>Должностные лица</t>
  </si>
  <si>
    <t>Юридические лица</t>
  </si>
  <si>
    <t xml:space="preserve">Индивидуальные предприниматели </t>
  </si>
  <si>
    <t xml:space="preserve">Организации 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</si>
  <si>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</si>
  <si>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</si>
  <si>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</si>
  <si>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</si>
  <si>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</si>
  <si>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</si>
  <si>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</si>
  <si>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</si>
  <si>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</si>
  <si>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</si>
  <si>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</si>
  <si>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</si>
  <si>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</si>
  <si>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</si>
  <si>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</si>
  <si>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</si>
  <si>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</si>
  <si>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</si>
  <si>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</si>
  <si>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</si>
  <si>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r>
      <t>1.2.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перерегистрации контрольно-кассовой техники</t>
    </r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</si>
  <si>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</si>
  <si>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</si>
  <si>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</si>
  <si>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</si>
  <si>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</si>
  <si>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r>
      <t>1.3.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</si>
  <si>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</si>
  <si>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</si>
  <si>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связи с истечением срока действия ключа фискального признака</t>
  </si>
  <si>
    <r>
      <t>1.4.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фискальных накопителях в составе зарегистрированной ККТ</t>
    </r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</si>
  <si>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</si>
  <si>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</si>
  <si>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</si>
  <si>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</si>
  <si>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r>
      <t>1.5.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</si>
  <si>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>в том числе для применения: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</si>
  <si>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</si>
  <si>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</si>
  <si>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</si>
  <si>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</si>
  <si>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</si>
  <si>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</si>
  <si>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</si>
  <si>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</si>
  <si>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</si>
  <si>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</si>
  <si>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</si>
  <si>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</si>
  <si>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</si>
  <si>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</si>
  <si>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</si>
  <si>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</si>
  <si>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</si>
  <si>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</si>
  <si>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</si>
  <si>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</si>
  <si>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</si>
  <si>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</si>
  <si>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</si>
  <si>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</si>
  <si>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</si>
  <si>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</si>
  <si>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</si>
  <si>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</si>
  <si>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</si>
  <si>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</si>
  <si>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</si>
  <si>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</si>
  <si>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</si>
  <si>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</si>
  <si>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</si>
  <si>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</si>
  <si>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</si>
  <si>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</si>
  <si>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</si>
  <si>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</si>
  <si>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</si>
  <si>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</si>
  <si>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</si>
  <si>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</si>
  <si>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</si>
  <si>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</si>
  <si>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</si>
  <si>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</si>
  <si>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</si>
  <si>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</si>
  <si>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</si>
  <si>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</si>
  <si>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</si>
  <si>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</si>
  <si>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</si>
  <si>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по ч. 3 ст. 14.5 КоАП РФ</t>
  </si>
  <si>
    <t>по ч. 4 ст. 14.5 КоАП РФ</t>
  </si>
  <si>
    <t xml:space="preserve">прочие штрафные санкции 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</si>
  <si>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</si>
  <si>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</si>
  <si>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</si>
  <si>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</si>
  <si>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</si>
  <si>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</si>
  <si>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</si>
  <si>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</si>
  <si>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</si>
  <si>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</si>
  <si>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</si>
  <si>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</si>
  <si>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</si>
  <si>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</si>
  <si>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</si>
  <si>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</si>
  <si>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</si>
  <si>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</si>
  <si>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</si>
  <si>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</si>
  <si>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</si>
  <si>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</si>
  <si>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</si>
  <si>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                                                            </t>
  </si>
  <si>
    <t>в случае несоответствия ККТ установленным требованиям</t>
  </si>
  <si>
    <t>ОТЧЕТ</t>
  </si>
  <si>
    <t>УТВЕРЖДЕНО</t>
  </si>
  <si>
    <t xml:space="preserve">приказом ФНС России </t>
  </si>
  <si>
    <t>ОТЧЕТНОСТЬ ФЕДЕРАЛЬНОЙ НАЛОГОВОЙ СЛУЖБЫ</t>
  </si>
  <si>
    <t>О РЕЗУЛЬТАТАХ КОНТРОЛЬНОЙ РАБОТЫ НАЛОГОВЫХ ОРГАНОВ</t>
  </si>
  <si>
    <t>ПО ПРИМЕНЕНИЮ КОНТРОЛЬНО-КАССОВОЙ ТЕХНИКИ И ИСПОЛЬЗОВАНИЮ СПЕЦИАЛЬНЫХ БАНКОВСКИХ СЧЕТОВ</t>
  </si>
  <si>
    <t>(месяц)</t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</si>
  <si>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</si>
  <si>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</si>
  <si>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</si>
  <si>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</si>
  <si>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</si>
  <si>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</si>
  <si>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</t>
  </si>
  <si>
    <t>Управлениями ФНС России по субъектам Российской Федерации Федеральной налоговой службе.</t>
  </si>
  <si>
    <t>Отчет по итогам за год представляется - до 15 числа следующего за отчётным годом;</t>
  </si>
  <si>
    <t>Ежеквартально до 15-го числа месяца, следующего за отчетным периодом.</t>
  </si>
  <si>
    <t>Квартальная</t>
  </si>
  <si>
    <t>Код</t>
  </si>
  <si>
    <t>Наименование</t>
  </si>
  <si>
    <t>Костромская область, г. Кострома</t>
  </si>
  <si>
    <t>Отчет по итогам за год представляется - до 20 числа следующего за отчётным годом.</t>
  </si>
  <si>
    <t>Раздел 1. Регистрация контрольно-кассовой техники</t>
  </si>
  <si>
    <t>Приложение № 4</t>
  </si>
  <si>
    <t>исп. В.А. Чернов</t>
  </si>
  <si>
    <t>(44) 12-42</t>
  </si>
  <si>
    <t>в связи с исключением из ЕГРЮЛ/ЕГРИП</t>
  </si>
  <si>
    <t>не менее 15 месяцев</t>
  </si>
  <si>
    <t>не менее 18 месяцев</t>
  </si>
  <si>
    <t>по ч. 2 ст. 15.1 КоАП РФ</t>
  </si>
  <si>
    <t>по ч. 2 ст. 14.5</t>
  </si>
  <si>
    <t>по ч. 2 ст. 14.5 КоАП РФ</t>
  </si>
  <si>
    <t>Утверждена приказом
ФНС России
от 23.10.2020
№ ЕД-7-1/774@</t>
  </si>
  <si>
    <t>от 23.10.2020</t>
  </si>
  <si>
    <r>
      <t>№ ЕД</t>
    </r>
    <r>
      <rPr>
        <sz val="11"/>
        <color indexed="8"/>
        <rFont val="Times New Roman"/>
        <family val="1"/>
      </rPr>
      <t>-7-1/774@</t>
    </r>
    <r>
      <rPr>
        <sz val="11"/>
        <rFont val="Times New Roman"/>
        <family val="1"/>
      </rPr>
      <t xml:space="preserve"> </t>
    </r>
  </si>
  <si>
    <t>по состоянию на 01 января 2022 года</t>
  </si>
  <si>
    <t>Отчет по форме № 1-ККТ за 2021 год</t>
  </si>
  <si>
    <t>И.о. руководителя</t>
  </si>
  <si>
    <t>Н.А. Богданова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</si>
</sst>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left" vertical="top" wrapText="1" indent="6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9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28" xfId="0" applyFont="1" applyBorder="1" applyAlignment="1">
      <alignment horizontal="justify" wrapText="1"/>
    </xf>
    <xf numFmtId="0" fontId="2" fillId="0" borderId="29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1" fillId="0" borderId="30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2" fillId="0" borderId="25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3" xfId="0" applyFont="1" applyBorder="1" applyAlignment="1">
      <alignment horizontal="justify" wrapText="1"/>
    </xf>
    <xf numFmtId="0" fontId="2" fillId="0" borderId="34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3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4" borderId="37" xfId="0" applyFont="1" applyFill="1" applyBorder="1" applyAlignment="1">
      <alignment horizontal="left" vertical="top" wrapText="1"/>
    </xf>
    <xf numFmtId="0" fontId="2" fillId="34" borderId="38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37" xfId="0" applyFont="1" applyFill="1" applyBorder="1" applyAlignment="1">
      <alignment horizontal="left" vertical="top"/>
    </xf>
    <xf numFmtId="0" fontId="2" fillId="34" borderId="38" xfId="0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6" xfId="0" applyFont="1" applyBorder="1" applyAlignment="1">
      <alignment horizontal="right"/>
    </xf>
    <xf numFmtId="0" fontId="2" fillId="33" borderId="37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tabSelected="1" zoomScale="90" zoomScaleNormal="90" zoomScalePageLayoutView="0" workbookViewId="0" topLeftCell="A10">
      <selection activeCell="A10" sqref="A10:G10"/>
    </sheetView>
  </sheetViews>
  <sheetFormatPr defaultColWidth="9.00390625" defaultRowHeight="12.75"/>
  <cols>
    <col min="1" max="1" width="30.75390625" style="28" customWidth="1"/>
    <col min="2" max="2" width="10.375" style="28" customWidth="1"/>
    <col min="3" max="3" width="7.875" style="28" customWidth="1"/>
    <col min="4" max="4" width="10.625" style="28" customWidth="1"/>
    <col min="5" max="5" width="9.125" style="28" customWidth="1"/>
    <col min="6" max="6" width="8.375" style="28" customWidth="1"/>
    <col min="7" max="7" width="20.75390625" style="28" customWidth="1"/>
    <col min="8" max="16384" width="9.125" style="28" customWidth="1"/>
  </cols>
  <sheetData>
    <row r="1" spans="1:7" ht="14.25" customHeight="1">
      <c r="A1" s="47" t="s">
        <v>168</v>
      </c>
      <c r="B1" s="48"/>
      <c r="C1" s="48"/>
      <c r="D1" s="48"/>
      <c r="E1" s="48"/>
      <c r="F1" s="48"/>
      <c r="G1" s="48"/>
    </row>
    <row r="2" spans="1:7" ht="14.25" customHeight="1">
      <c r="A2" s="47" t="s">
        <v>146</v>
      </c>
      <c r="B2" s="49"/>
      <c r="C2" s="49"/>
      <c r="D2" s="49"/>
      <c r="E2" s="49"/>
      <c r="F2" s="49"/>
      <c r="G2" s="49"/>
    </row>
    <row r="3" spans="1:7" ht="13.5" customHeight="1">
      <c r="A3" s="47" t="s">
        <v>147</v>
      </c>
      <c r="B3" s="49"/>
      <c r="C3" s="49"/>
      <c r="D3" s="49"/>
      <c r="E3" s="49"/>
      <c r="F3" s="49"/>
      <c r="G3" s="49"/>
    </row>
    <row r="4" spans="1:7" ht="14.25" customHeight="1">
      <c r="A4" s="47" t="s">
        <v>178</v>
      </c>
      <c r="B4" s="49"/>
      <c r="C4" s="49"/>
      <c r="D4" s="49"/>
      <c r="E4" s="49"/>
      <c r="F4" s="49"/>
      <c r="G4" s="49"/>
    </row>
    <row r="5" spans="1:7" ht="15.75" customHeight="1">
      <c r="A5" s="47" t="s">
        <v>179</v>
      </c>
      <c r="B5" s="48"/>
      <c r="C5" s="48"/>
      <c r="D5" s="48"/>
      <c r="E5" s="48"/>
      <c r="F5" s="48"/>
      <c r="G5" s="48"/>
    </row>
    <row r="6" spans="1:7" ht="15.75">
      <c r="A6" s="59"/>
      <c r="B6" s="59"/>
      <c r="C6" s="59"/>
      <c r="D6" s="59"/>
      <c r="E6" s="59"/>
      <c r="F6" s="59"/>
      <c r="G6" s="59"/>
    </row>
    <row r="7" spans="1:7" ht="13.5" customHeight="1" thickBot="1">
      <c r="A7" s="60" t="s">
        <v>148</v>
      </c>
      <c r="B7" s="60"/>
      <c r="C7" s="60"/>
      <c r="D7" s="60"/>
      <c r="E7" s="60"/>
      <c r="F7" s="60"/>
      <c r="G7" s="60"/>
    </row>
    <row r="8" spans="1:7" ht="13.5" customHeight="1" thickBot="1" thickTop="1">
      <c r="A8" s="61"/>
      <c r="B8" s="61"/>
      <c r="C8" s="61"/>
      <c r="D8" s="61"/>
      <c r="E8" s="61"/>
      <c r="F8" s="61"/>
      <c r="G8" s="61"/>
    </row>
    <row r="9" spans="1:7" ht="13.5" customHeight="1">
      <c r="A9" s="50"/>
      <c r="B9" s="51"/>
      <c r="C9" s="51"/>
      <c r="D9" s="51"/>
      <c r="E9" s="51"/>
      <c r="F9" s="51"/>
      <c r="G9" s="52"/>
    </row>
    <row r="10" spans="1:7" ht="14.25" customHeight="1">
      <c r="A10" s="53" t="s">
        <v>145</v>
      </c>
      <c r="B10" s="54"/>
      <c r="C10" s="54"/>
      <c r="D10" s="54"/>
      <c r="E10" s="54"/>
      <c r="F10" s="54"/>
      <c r="G10" s="55"/>
    </row>
    <row r="11" spans="1:7" ht="27" customHeight="1">
      <c r="A11" s="53" t="s">
        <v>149</v>
      </c>
      <c r="B11" s="54"/>
      <c r="C11" s="54"/>
      <c r="D11" s="54"/>
      <c r="E11" s="54"/>
      <c r="F11" s="54"/>
      <c r="G11" s="55"/>
    </row>
    <row r="12" spans="1:7" ht="41.25" customHeight="1">
      <c r="A12" s="56" t="s">
        <v>150</v>
      </c>
      <c r="B12" s="57"/>
      <c r="C12" s="57"/>
      <c r="D12" s="57"/>
      <c r="E12" s="57"/>
      <c r="F12" s="57"/>
      <c r="G12" s="58"/>
    </row>
    <row r="13" spans="1:7" ht="12.75" customHeight="1">
      <c r="A13" s="72"/>
      <c r="B13" s="73"/>
      <c r="C13" s="73"/>
      <c r="D13" s="73"/>
      <c r="E13" s="73"/>
      <c r="F13" s="73"/>
      <c r="G13" s="74"/>
    </row>
    <row r="14" spans="1:7" ht="20.25" customHeight="1">
      <c r="A14" s="75" t="s">
        <v>180</v>
      </c>
      <c r="B14" s="76"/>
      <c r="C14" s="76"/>
      <c r="D14" s="76"/>
      <c r="E14" s="76"/>
      <c r="F14" s="76"/>
      <c r="G14" s="77"/>
    </row>
    <row r="15" spans="1:7" ht="17.25" customHeight="1" thickBot="1">
      <c r="A15" s="78" t="s">
        <v>151</v>
      </c>
      <c r="B15" s="79"/>
      <c r="C15" s="79"/>
      <c r="D15" s="79"/>
      <c r="E15" s="79"/>
      <c r="F15" s="79"/>
      <c r="G15" s="80"/>
    </row>
    <row r="16" spans="1:7" ht="15" customHeight="1" thickBot="1">
      <c r="A16" s="59"/>
      <c r="B16" s="59"/>
      <c r="C16" s="59"/>
      <c r="D16" s="59"/>
      <c r="E16" s="59"/>
      <c r="F16" s="59"/>
      <c r="G16" s="59"/>
    </row>
    <row r="17" spans="1:7" ht="31.5" customHeight="1" thickBot="1">
      <c r="A17" s="86" t="s">
        <v>152</v>
      </c>
      <c r="B17" s="88" t="s">
        <v>153</v>
      </c>
      <c r="C17" s="89"/>
      <c r="D17" s="90"/>
      <c r="E17" s="25"/>
      <c r="F17" s="31" t="s">
        <v>154</v>
      </c>
      <c r="G17" s="32" t="s">
        <v>155</v>
      </c>
    </row>
    <row r="18" spans="1:7" ht="27" customHeight="1" thickBot="1">
      <c r="A18" s="87"/>
      <c r="B18" s="91"/>
      <c r="C18" s="92"/>
      <c r="D18" s="93"/>
      <c r="E18" s="24"/>
      <c r="F18" s="94" t="s">
        <v>156</v>
      </c>
      <c r="G18" s="95"/>
    </row>
    <row r="19" spans="1:7" ht="97.5" customHeight="1">
      <c r="A19" s="33" t="s">
        <v>157</v>
      </c>
      <c r="B19" s="96" t="s">
        <v>158</v>
      </c>
      <c r="C19" s="97"/>
      <c r="D19" s="98"/>
      <c r="E19" s="99"/>
      <c r="F19" s="101" t="s">
        <v>177</v>
      </c>
      <c r="G19" s="102"/>
    </row>
    <row r="20" spans="1:7" ht="53.25" customHeight="1">
      <c r="A20" s="62" t="s">
        <v>159</v>
      </c>
      <c r="B20" s="64" t="s">
        <v>160</v>
      </c>
      <c r="C20" s="65"/>
      <c r="D20" s="66"/>
      <c r="E20" s="99"/>
      <c r="F20" s="67"/>
      <c r="G20" s="68"/>
    </row>
    <row r="21" spans="1:7" ht="14.25" customHeight="1">
      <c r="A21" s="63"/>
      <c r="B21" s="69"/>
      <c r="C21" s="70"/>
      <c r="D21" s="71"/>
      <c r="E21" s="99"/>
      <c r="F21" s="67"/>
      <c r="G21" s="68"/>
    </row>
    <row r="22" spans="1:7" ht="45" customHeight="1">
      <c r="A22" s="26"/>
      <c r="B22" s="64" t="s">
        <v>161</v>
      </c>
      <c r="C22" s="65"/>
      <c r="D22" s="66"/>
      <c r="E22" s="99"/>
      <c r="F22" s="67"/>
      <c r="G22" s="68"/>
    </row>
    <row r="23" spans="1:7" ht="46.5" customHeight="1" thickBot="1">
      <c r="A23" s="27"/>
      <c r="B23" s="81" t="s">
        <v>166</v>
      </c>
      <c r="C23" s="82"/>
      <c r="D23" s="83"/>
      <c r="E23" s="100"/>
      <c r="F23" s="84" t="s">
        <v>162</v>
      </c>
      <c r="G23" s="85"/>
    </row>
    <row r="24" spans="1:7" ht="14.25" customHeight="1" thickBot="1">
      <c r="A24" s="59"/>
      <c r="B24" s="59"/>
      <c r="C24" s="59"/>
      <c r="D24" s="59"/>
      <c r="E24" s="59"/>
      <c r="F24" s="59"/>
      <c r="G24" s="59"/>
    </row>
    <row r="25" spans="1:7" ht="29.25" customHeight="1" thickBot="1">
      <c r="A25" s="103"/>
      <c r="B25" s="104"/>
      <c r="C25" s="29" t="s">
        <v>163</v>
      </c>
      <c r="D25" s="105" t="s">
        <v>164</v>
      </c>
      <c r="E25" s="106"/>
      <c r="F25" s="106"/>
      <c r="G25" s="107"/>
    </row>
    <row r="26" spans="1:7" ht="36.75" customHeight="1" thickBot="1">
      <c r="A26" s="108" t="s">
        <v>165</v>
      </c>
      <c r="B26" s="109"/>
      <c r="C26" s="30">
        <v>44</v>
      </c>
      <c r="D26" s="110" t="s">
        <v>181</v>
      </c>
      <c r="E26" s="111"/>
      <c r="F26" s="111"/>
      <c r="G26" s="112"/>
    </row>
    <row r="27" spans="1:7" ht="36" customHeight="1" thickBot="1">
      <c r="A27" s="108" t="s">
        <v>0</v>
      </c>
      <c r="B27" s="109"/>
      <c r="C27" s="30">
        <v>4400</v>
      </c>
      <c r="D27" s="113"/>
      <c r="E27" s="114"/>
      <c r="F27" s="114"/>
      <c r="G27" s="115"/>
    </row>
    <row r="28" spans="1:7" ht="15.75">
      <c r="A28" s="59"/>
      <c r="B28" s="59"/>
      <c r="C28" s="59"/>
      <c r="D28" s="59"/>
      <c r="E28" s="59"/>
      <c r="F28" s="59"/>
      <c r="G28" s="59"/>
    </row>
  </sheetData>
  <sheetProtection/>
  <mergeCells count="38">
    <mergeCell ref="A28:G28"/>
    <mergeCell ref="A24:G24"/>
    <mergeCell ref="A25:B25"/>
    <mergeCell ref="D25:G25"/>
    <mergeCell ref="A26:B26"/>
    <mergeCell ref="D26:G27"/>
    <mergeCell ref="A27:B27"/>
    <mergeCell ref="B22:D22"/>
    <mergeCell ref="F22:G22"/>
    <mergeCell ref="B23:D23"/>
    <mergeCell ref="F23:G23"/>
    <mergeCell ref="A17:A18"/>
    <mergeCell ref="B17:D18"/>
    <mergeCell ref="F18:G18"/>
    <mergeCell ref="B19:D19"/>
    <mergeCell ref="E19:E23"/>
    <mergeCell ref="F19:G19"/>
    <mergeCell ref="A20:A21"/>
    <mergeCell ref="B20:D20"/>
    <mergeCell ref="F20:G20"/>
    <mergeCell ref="B21:D21"/>
    <mergeCell ref="A13:G13"/>
    <mergeCell ref="A14:G14"/>
    <mergeCell ref="A15:G15"/>
    <mergeCell ref="A16:G16"/>
    <mergeCell ref="F21:G21"/>
    <mergeCell ref="A11:G11"/>
    <mergeCell ref="A12:G12"/>
    <mergeCell ref="A5:G5"/>
    <mergeCell ref="A6:G6"/>
    <mergeCell ref="A7:G7"/>
    <mergeCell ref="A8:G8"/>
    <mergeCell ref="A1:G1"/>
    <mergeCell ref="A2:G2"/>
    <mergeCell ref="A3:G3"/>
    <mergeCell ref="A4:G4"/>
    <mergeCell ref="A9:G9"/>
    <mergeCell ref="A10:G10"/>
  </mergeCells>
  <printOptions/>
  <pageMargins left="0.984251968503937" right="0.3937007874015748" top="0.7874015748031497" bottom="0.7874015748031497" header="0.3937007874015748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79.875" style="0" customWidth="1"/>
    <col min="2" max="3" width="10.375" style="0" customWidth="1"/>
    <col min="4" max="4" width="19.875" style="0" customWidth="1"/>
    <col min="5" max="5" width="15.25390625" style="0" customWidth="1"/>
    <col min="6" max="246" width="10.375" style="0" customWidth="1"/>
  </cols>
  <sheetData>
    <row r="1" s="28" customFormat="1" ht="27" customHeight="1"/>
    <row r="2" s="35" customFormat="1" ht="21.75" customHeight="1">
      <c r="A2" s="34" t="s">
        <v>167</v>
      </c>
    </row>
    <row r="3" spans="1:5" ht="14.25">
      <c r="A3" s="117" t="s">
        <v>1</v>
      </c>
      <c r="B3" s="117" t="s">
        <v>2</v>
      </c>
      <c r="C3" s="117" t="s">
        <v>3</v>
      </c>
      <c r="D3" s="116" t="s">
        <v>4</v>
      </c>
      <c r="E3" s="116"/>
    </row>
    <row r="4" spans="1:5" ht="43.5" customHeight="1">
      <c r="A4" s="118"/>
      <c r="B4" s="118"/>
      <c r="C4" s="118"/>
      <c r="D4" s="44" t="s">
        <v>23</v>
      </c>
      <c r="E4" s="44" t="s">
        <v>24</v>
      </c>
    </row>
    <row r="5" spans="1:5" ht="14.25">
      <c r="A5" s="44" t="s">
        <v>7</v>
      </c>
      <c r="B5" s="44" t="s">
        <v>8</v>
      </c>
      <c r="C5" s="44">
        <v>1</v>
      </c>
      <c r="D5" s="44">
        <v>2</v>
      </c>
      <c r="E5" s="44">
        <v>3</v>
      </c>
    </row>
    <row r="6" spans="1:5" ht="14.25">
      <c r="A6" s="119" t="s">
        <v>25</v>
      </c>
      <c r="B6" s="119"/>
      <c r="C6" s="119"/>
      <c r="D6" s="119"/>
      <c r="E6" s="119"/>
    </row>
    <row r="7" spans="1:5" ht="15">
      <c r="A7" s="3" t="s">
        <v>26</v>
      </c>
      <c r="B7" s="4">
        <v>1010</v>
      </c>
      <c r="C7" s="5">
        <f>SUM(D7:E7)</f>
        <v>16819</v>
      </c>
      <c r="D7" s="5">
        <v>9014</v>
      </c>
      <c r="E7" s="5">
        <v>7805</v>
      </c>
    </row>
    <row r="8" spans="1:5" ht="15">
      <c r="A8" s="3" t="s">
        <v>9</v>
      </c>
      <c r="B8" s="4">
        <v>1020</v>
      </c>
      <c r="C8" s="5">
        <f>SUM(D8:E8)</f>
        <v>3810</v>
      </c>
      <c r="D8" s="5">
        <f>D10+D11+D12</f>
        <v>2561</v>
      </c>
      <c r="E8" s="5">
        <f>E10+E11+E12</f>
        <v>1249</v>
      </c>
    </row>
    <row r="9" spans="1:5" ht="15">
      <c r="A9" s="6" t="s">
        <v>27</v>
      </c>
      <c r="B9" s="4"/>
      <c r="C9" s="5"/>
      <c r="D9" s="5"/>
      <c r="E9" s="5"/>
    </row>
    <row r="10" spans="1:5" ht="15">
      <c r="A10" s="3" t="s">
        <v>28</v>
      </c>
      <c r="B10" s="4">
        <v>1021</v>
      </c>
      <c r="C10" s="5">
        <f>SUM(D10:E10)</f>
        <v>614</v>
      </c>
      <c r="D10" s="5">
        <v>559</v>
      </c>
      <c r="E10" s="5">
        <v>55</v>
      </c>
    </row>
    <row r="11" spans="1:5" ht="15">
      <c r="A11" s="3" t="s">
        <v>29</v>
      </c>
      <c r="B11" s="4">
        <v>1022</v>
      </c>
      <c r="C11" s="5">
        <f>SUM(D11:E11)</f>
        <v>3164</v>
      </c>
      <c r="D11" s="5">
        <v>1974</v>
      </c>
      <c r="E11" s="5">
        <v>1190</v>
      </c>
    </row>
    <row r="12" spans="1:5" ht="15">
      <c r="A12" s="3" t="s">
        <v>30</v>
      </c>
      <c r="B12" s="4">
        <v>1023</v>
      </c>
      <c r="C12" s="5">
        <f>SUM(D12:E12)</f>
        <v>32</v>
      </c>
      <c r="D12" s="5">
        <v>28</v>
      </c>
      <c r="E12" s="5">
        <v>4</v>
      </c>
    </row>
    <row r="13" spans="1:5" ht="15">
      <c r="A13" s="3" t="s">
        <v>31</v>
      </c>
      <c r="B13" s="4"/>
      <c r="C13" s="5"/>
      <c r="D13" s="5"/>
      <c r="E13" s="5"/>
    </row>
    <row r="14" spans="1:5" ht="15">
      <c r="A14" s="3" t="s">
        <v>32</v>
      </c>
      <c r="B14" s="4">
        <v>1024</v>
      </c>
      <c r="C14" s="5">
        <f>SUM(D14:E14)</f>
        <v>256</v>
      </c>
      <c r="D14" s="5">
        <v>191</v>
      </c>
      <c r="E14" s="5">
        <v>65</v>
      </c>
    </row>
    <row r="15" spans="1:5" ht="15">
      <c r="A15" s="3" t="s">
        <v>33</v>
      </c>
      <c r="B15" s="4">
        <v>1025</v>
      </c>
      <c r="C15" s="5">
        <f>SUM(D15:E15)</f>
        <v>3554</v>
      </c>
      <c r="D15" s="5">
        <v>2370</v>
      </c>
      <c r="E15" s="5">
        <v>1184</v>
      </c>
    </row>
    <row r="16" spans="1:5" ht="15">
      <c r="A16" s="3" t="s">
        <v>34</v>
      </c>
      <c r="B16" s="4"/>
      <c r="C16" s="5"/>
      <c r="D16" s="4"/>
      <c r="E16" s="5"/>
    </row>
    <row r="17" spans="1:5" ht="15">
      <c r="A17" s="3" t="s">
        <v>35</v>
      </c>
      <c r="B17" s="4">
        <v>1026</v>
      </c>
      <c r="C17" s="5">
        <f aca="true" t="shared" si="0" ref="C17:C25">SUM(D17:E17)</f>
        <v>191</v>
      </c>
      <c r="D17" s="5">
        <v>1</v>
      </c>
      <c r="E17" s="5">
        <v>190</v>
      </c>
    </row>
    <row r="18" spans="1:5" ht="15">
      <c r="A18" s="3" t="s">
        <v>36</v>
      </c>
      <c r="B18" s="4">
        <v>1027</v>
      </c>
      <c r="C18" s="5">
        <f t="shared" si="0"/>
        <v>1</v>
      </c>
      <c r="D18" s="5" t="s">
        <v>37</v>
      </c>
      <c r="E18" s="5">
        <v>1</v>
      </c>
    </row>
    <row r="19" spans="1:5" ht="15">
      <c r="A19" s="3" t="s">
        <v>38</v>
      </c>
      <c r="B19" s="4">
        <v>1028</v>
      </c>
      <c r="C19" s="5">
        <f t="shared" si="0"/>
        <v>41</v>
      </c>
      <c r="D19" s="5">
        <v>11</v>
      </c>
      <c r="E19" s="5">
        <v>30</v>
      </c>
    </row>
    <row r="20" spans="1:5" ht="15">
      <c r="A20" s="3" t="s">
        <v>39</v>
      </c>
      <c r="B20" s="4">
        <v>1029</v>
      </c>
      <c r="C20" s="5">
        <f t="shared" si="0"/>
        <v>118</v>
      </c>
      <c r="D20" s="5">
        <v>22</v>
      </c>
      <c r="E20" s="5">
        <v>96</v>
      </c>
    </row>
    <row r="21" spans="1:5" ht="15">
      <c r="A21" s="3" t="s">
        <v>40</v>
      </c>
      <c r="B21" s="4">
        <v>1030</v>
      </c>
      <c r="C21" s="5">
        <f t="shared" si="0"/>
        <v>48</v>
      </c>
      <c r="D21" s="5">
        <v>18</v>
      </c>
      <c r="E21" s="5">
        <v>30</v>
      </c>
    </row>
    <row r="22" spans="1:5" ht="15">
      <c r="A22" s="3" t="s">
        <v>41</v>
      </c>
      <c r="B22" s="4">
        <v>1031</v>
      </c>
      <c r="C22" s="5">
        <f t="shared" si="0"/>
        <v>12</v>
      </c>
      <c r="D22" s="5">
        <v>9</v>
      </c>
      <c r="E22" s="5">
        <v>3</v>
      </c>
    </row>
    <row r="23" spans="1:5" ht="15">
      <c r="A23" s="3" t="s">
        <v>42</v>
      </c>
      <c r="B23" s="4">
        <v>1032</v>
      </c>
      <c r="C23" s="5">
        <f t="shared" si="0"/>
        <v>114</v>
      </c>
      <c r="D23" s="5">
        <v>85</v>
      </c>
      <c r="E23" s="5">
        <v>29</v>
      </c>
    </row>
    <row r="24" spans="1:5" ht="15">
      <c r="A24" s="3" t="s">
        <v>43</v>
      </c>
      <c r="B24" s="4">
        <v>1033</v>
      </c>
      <c r="C24" s="5">
        <f t="shared" si="0"/>
        <v>25</v>
      </c>
      <c r="D24" s="5">
        <v>19</v>
      </c>
      <c r="E24" s="5">
        <v>6</v>
      </c>
    </row>
    <row r="25" spans="1:5" ht="15">
      <c r="A25" s="3" t="s">
        <v>44</v>
      </c>
      <c r="B25" s="4">
        <v>1034</v>
      </c>
      <c r="C25" s="5">
        <f t="shared" si="0"/>
        <v>833</v>
      </c>
      <c r="D25" s="5">
        <v>335</v>
      </c>
      <c r="E25" s="5">
        <v>498</v>
      </c>
    </row>
    <row r="26" spans="1:5" ht="14.25">
      <c r="A26" s="117" t="s">
        <v>1</v>
      </c>
      <c r="B26" s="117" t="s">
        <v>2</v>
      </c>
      <c r="C26" s="117" t="s">
        <v>3</v>
      </c>
      <c r="D26" s="116" t="s">
        <v>4</v>
      </c>
      <c r="E26" s="116"/>
    </row>
    <row r="27" spans="1:5" ht="28.5">
      <c r="A27" s="118"/>
      <c r="B27" s="118"/>
      <c r="C27" s="118"/>
      <c r="D27" s="44" t="s">
        <v>23</v>
      </c>
      <c r="E27" s="44" t="s">
        <v>24</v>
      </c>
    </row>
    <row r="28" spans="1:5" ht="14.25">
      <c r="A28" s="44" t="s">
        <v>7</v>
      </c>
      <c r="B28" s="44" t="s">
        <v>8</v>
      </c>
      <c r="C28" s="44">
        <v>1</v>
      </c>
      <c r="D28" s="44">
        <v>2</v>
      </c>
      <c r="E28" s="44">
        <v>3</v>
      </c>
    </row>
    <row r="29" spans="1:5" ht="14.25">
      <c r="A29" s="120" t="s">
        <v>45</v>
      </c>
      <c r="B29" s="121"/>
      <c r="C29" s="121"/>
      <c r="D29" s="121"/>
      <c r="E29" s="122"/>
    </row>
    <row r="30" spans="1:5" ht="15">
      <c r="A30" s="3" t="s">
        <v>46</v>
      </c>
      <c r="B30" s="4">
        <v>1040</v>
      </c>
      <c r="C30" s="5">
        <f>SUM(D30:E30)</f>
        <v>8709</v>
      </c>
      <c r="D30" s="5">
        <f>D32+D33+D34</f>
        <v>3580</v>
      </c>
      <c r="E30" s="5">
        <f>E32+E33+E34</f>
        <v>5129</v>
      </c>
    </row>
    <row r="31" spans="1:5" ht="15">
      <c r="A31" s="6" t="s">
        <v>47</v>
      </c>
      <c r="B31" s="4"/>
      <c r="C31" s="5"/>
      <c r="D31" s="4"/>
      <c r="E31" s="5"/>
    </row>
    <row r="32" spans="1:5" ht="15">
      <c r="A32" s="3" t="s">
        <v>48</v>
      </c>
      <c r="B32" s="4">
        <v>1041</v>
      </c>
      <c r="C32" s="5">
        <f>SUM(D32:E32)</f>
        <v>1391</v>
      </c>
      <c r="D32" s="5">
        <v>1070</v>
      </c>
      <c r="E32" s="5">
        <v>321</v>
      </c>
    </row>
    <row r="33" spans="1:5" ht="15">
      <c r="A33" s="3" t="s">
        <v>49</v>
      </c>
      <c r="B33" s="4">
        <v>1042</v>
      </c>
      <c r="C33" s="5">
        <f>SUM(D33:E33)</f>
        <v>7269</v>
      </c>
      <c r="D33" s="5">
        <v>2486</v>
      </c>
      <c r="E33" s="5">
        <v>4783</v>
      </c>
    </row>
    <row r="34" spans="1:5" ht="15">
      <c r="A34" s="3" t="s">
        <v>50</v>
      </c>
      <c r="B34" s="4">
        <v>1043</v>
      </c>
      <c r="C34" s="5">
        <f>SUM(D34:E34)</f>
        <v>49</v>
      </c>
      <c r="D34" s="5">
        <v>24</v>
      </c>
      <c r="E34" s="5">
        <v>25</v>
      </c>
    </row>
    <row r="35" spans="1:5" ht="14.25" customHeight="1">
      <c r="A35" s="120" t="s">
        <v>51</v>
      </c>
      <c r="B35" s="121"/>
      <c r="C35" s="121"/>
      <c r="D35" s="121"/>
      <c r="E35" s="122"/>
    </row>
    <row r="36" spans="1:5" ht="15">
      <c r="A36" s="3" t="s">
        <v>11</v>
      </c>
      <c r="B36" s="4">
        <v>1050</v>
      </c>
      <c r="C36" s="5">
        <f>SUM(D36:E36)</f>
        <v>4008</v>
      </c>
      <c r="D36" s="5">
        <f>D38+D39+D40+D41</f>
        <v>2682</v>
      </c>
      <c r="E36" s="5">
        <f>E38+E39+E40+E41</f>
        <v>1326</v>
      </c>
    </row>
    <row r="37" spans="1:5" ht="15">
      <c r="A37" s="3" t="s">
        <v>52</v>
      </c>
      <c r="B37" s="4"/>
      <c r="C37" s="5"/>
      <c r="D37" s="5"/>
      <c r="E37" s="5"/>
    </row>
    <row r="38" spans="1:5" ht="15">
      <c r="A38" s="3" t="s">
        <v>28</v>
      </c>
      <c r="B38" s="4">
        <v>1051</v>
      </c>
      <c r="C38" s="5">
        <f>SUM(D38:E38)</f>
        <v>340</v>
      </c>
      <c r="D38" s="5">
        <v>283</v>
      </c>
      <c r="E38" s="5">
        <v>57</v>
      </c>
    </row>
    <row r="39" spans="1:5" ht="15">
      <c r="A39" s="3" t="s">
        <v>29</v>
      </c>
      <c r="B39" s="4">
        <v>1052</v>
      </c>
      <c r="C39" s="5">
        <f>SUM(D39:E39)</f>
        <v>2412</v>
      </c>
      <c r="D39" s="5">
        <v>1610</v>
      </c>
      <c r="E39" s="5">
        <v>802</v>
      </c>
    </row>
    <row r="40" spans="1:5" ht="15">
      <c r="A40" s="3" t="s">
        <v>30</v>
      </c>
      <c r="B40" s="4">
        <v>1053</v>
      </c>
      <c r="C40" s="5">
        <f>SUM(D40:E40)</f>
        <v>24</v>
      </c>
      <c r="D40" s="5">
        <v>15</v>
      </c>
      <c r="E40" s="5">
        <v>9</v>
      </c>
    </row>
    <row r="41" spans="1:5" ht="30">
      <c r="A41" s="3" t="s">
        <v>53</v>
      </c>
      <c r="B41" s="4">
        <v>1054</v>
      </c>
      <c r="C41" s="5">
        <f>SUM(D41:E41)</f>
        <v>1232</v>
      </c>
      <c r="D41" s="5">
        <f>SUM(D43:D45)</f>
        <v>774</v>
      </c>
      <c r="E41" s="5">
        <f>SUM(E43:E45)</f>
        <v>458</v>
      </c>
    </row>
    <row r="42" spans="1:5" ht="15">
      <c r="A42" s="3" t="s">
        <v>10</v>
      </c>
      <c r="B42" s="4"/>
      <c r="C42" s="5"/>
      <c r="D42" s="5"/>
      <c r="E42" s="5"/>
    </row>
    <row r="43" spans="1:5" ht="15">
      <c r="A43" s="3" t="s">
        <v>54</v>
      </c>
      <c r="B43" s="4">
        <v>1055</v>
      </c>
      <c r="C43" s="22">
        <f>SUM(D43:E43)</f>
        <v>979</v>
      </c>
      <c r="D43" s="22">
        <v>545</v>
      </c>
      <c r="E43" s="22">
        <v>434</v>
      </c>
    </row>
    <row r="44" spans="1:5" ht="15">
      <c r="A44" s="3" t="s">
        <v>144</v>
      </c>
      <c r="B44" s="4">
        <v>1056</v>
      </c>
      <c r="C44" s="5">
        <f>SUM(D44:E44)</f>
        <v>0</v>
      </c>
      <c r="D44" s="5">
        <v>0</v>
      </c>
      <c r="E44" s="5">
        <v>0</v>
      </c>
    </row>
    <row r="45" spans="1:5" ht="15">
      <c r="A45" s="3" t="s">
        <v>171</v>
      </c>
      <c r="B45" s="4">
        <v>1057</v>
      </c>
      <c r="C45" s="5">
        <f>SUM(D45:E45)</f>
        <v>253</v>
      </c>
      <c r="D45" s="5">
        <v>229</v>
      </c>
      <c r="E45" s="5">
        <v>24</v>
      </c>
    </row>
    <row r="46" spans="1:5" ht="14.25">
      <c r="A46" s="123" t="s">
        <v>55</v>
      </c>
      <c r="B46" s="124"/>
      <c r="C46" s="124"/>
      <c r="D46" s="124"/>
      <c r="E46" s="125"/>
    </row>
    <row r="47" spans="1:5" ht="15">
      <c r="A47" s="3" t="s">
        <v>56</v>
      </c>
      <c r="B47" s="4">
        <v>1060</v>
      </c>
      <c r="C47" s="5">
        <f>SUM(D47:E47)</f>
        <v>3810</v>
      </c>
      <c r="D47" s="5">
        <f>SUM(D49:D52)</f>
        <v>2561</v>
      </c>
      <c r="E47" s="5">
        <f>SUM(E49:E52)</f>
        <v>1249</v>
      </c>
    </row>
    <row r="48" spans="1:5" ht="15" customHeight="1">
      <c r="A48" s="3" t="s">
        <v>57</v>
      </c>
      <c r="B48" s="4"/>
      <c r="C48" s="5"/>
      <c r="D48" s="5"/>
      <c r="E48" s="5"/>
    </row>
    <row r="49" spans="1:5" ht="15">
      <c r="A49" s="3" t="s">
        <v>58</v>
      </c>
      <c r="B49" s="4">
        <v>1061</v>
      </c>
      <c r="C49" s="5">
        <f>SUM(D49:E49)</f>
        <v>15</v>
      </c>
      <c r="D49" s="5">
        <v>0</v>
      </c>
      <c r="E49" s="5">
        <v>15</v>
      </c>
    </row>
    <row r="50" spans="1:5" ht="15">
      <c r="A50" s="3" t="s">
        <v>172</v>
      </c>
      <c r="B50" s="4">
        <v>1062</v>
      </c>
      <c r="C50" s="45">
        <f>SUM(D50:E50)</f>
        <v>2426</v>
      </c>
      <c r="D50" s="46">
        <v>1398</v>
      </c>
      <c r="E50" s="46">
        <v>1028</v>
      </c>
    </row>
    <row r="51" spans="1:5" ht="15">
      <c r="A51" s="3" t="s">
        <v>173</v>
      </c>
      <c r="B51" s="4">
        <v>1063</v>
      </c>
      <c r="C51" s="45">
        <f>SUM(D51:E51)</f>
        <v>0</v>
      </c>
      <c r="D51" s="45">
        <v>0</v>
      </c>
      <c r="E51" s="45">
        <v>0</v>
      </c>
    </row>
    <row r="52" spans="1:5" ht="15">
      <c r="A52" s="3" t="s">
        <v>59</v>
      </c>
      <c r="B52" s="4">
        <v>1064</v>
      </c>
      <c r="C52" s="5">
        <f>SUM(D52:E52)</f>
        <v>1369</v>
      </c>
      <c r="D52" s="5">
        <v>1163</v>
      </c>
      <c r="E52" s="5">
        <v>206</v>
      </c>
    </row>
    <row r="53" spans="1:5" ht="14.25">
      <c r="A53" s="120" t="s">
        <v>60</v>
      </c>
      <c r="B53" s="121"/>
      <c r="C53" s="121"/>
      <c r="D53" s="121"/>
      <c r="E53" s="122"/>
    </row>
    <row r="54" spans="1:5" ht="15">
      <c r="A54" s="3" t="s">
        <v>12</v>
      </c>
      <c r="B54" s="4">
        <v>1070</v>
      </c>
      <c r="C54" s="5">
        <f>SUM(D54:E54)</f>
        <v>7907</v>
      </c>
      <c r="D54" s="5">
        <v>5434</v>
      </c>
      <c r="E54" s="5">
        <v>2473</v>
      </c>
    </row>
    <row r="55" spans="1:5" ht="15">
      <c r="A55" s="3" t="s">
        <v>61</v>
      </c>
      <c r="B55" s="4"/>
      <c r="C55" s="5"/>
      <c r="D55" s="5"/>
      <c r="E55" s="5"/>
    </row>
    <row r="56" spans="1:5" ht="15">
      <c r="A56" s="3" t="s">
        <v>35</v>
      </c>
      <c r="B56" s="4">
        <v>1071</v>
      </c>
      <c r="C56" s="5">
        <f aca="true" t="shared" si="1" ref="C56:C61">SUM(D56:E56)</f>
        <v>26</v>
      </c>
      <c r="D56" s="5">
        <v>3</v>
      </c>
      <c r="E56" s="5">
        <v>23</v>
      </c>
    </row>
    <row r="57" spans="1:5" ht="15">
      <c r="A57" s="3" t="s">
        <v>36</v>
      </c>
      <c r="B57" s="4">
        <v>1072</v>
      </c>
      <c r="C57" s="5">
        <f t="shared" si="1"/>
        <v>6</v>
      </c>
      <c r="D57" s="5" t="s">
        <v>37</v>
      </c>
      <c r="E57" s="5">
        <v>6</v>
      </c>
    </row>
    <row r="58" spans="1:5" ht="15">
      <c r="A58" s="3" t="s">
        <v>38</v>
      </c>
      <c r="B58" s="4">
        <v>1073</v>
      </c>
      <c r="C58" s="5">
        <f t="shared" si="1"/>
        <v>51</v>
      </c>
      <c r="D58" s="5">
        <v>22</v>
      </c>
      <c r="E58" s="5">
        <v>29</v>
      </c>
    </row>
    <row r="59" spans="1:5" ht="15">
      <c r="A59" s="3" t="s">
        <v>39</v>
      </c>
      <c r="B59" s="4">
        <v>1074</v>
      </c>
      <c r="C59" s="5">
        <f t="shared" si="1"/>
        <v>89</v>
      </c>
      <c r="D59" s="5">
        <v>40</v>
      </c>
      <c r="E59" s="5">
        <v>49</v>
      </c>
    </row>
    <row r="60" spans="1:5" ht="15">
      <c r="A60" s="3" t="s">
        <v>40</v>
      </c>
      <c r="B60" s="4">
        <v>1075</v>
      </c>
      <c r="C60" s="5">
        <f t="shared" si="1"/>
        <v>36</v>
      </c>
      <c r="D60" s="5">
        <v>21</v>
      </c>
      <c r="E60" s="5">
        <v>15</v>
      </c>
    </row>
    <row r="61" spans="1:5" ht="15">
      <c r="A61" s="3" t="s">
        <v>41</v>
      </c>
      <c r="B61" s="4">
        <v>1076</v>
      </c>
      <c r="C61" s="5">
        <f t="shared" si="1"/>
        <v>33</v>
      </c>
      <c r="D61" s="5">
        <v>21</v>
      </c>
      <c r="E61" s="5">
        <v>12</v>
      </c>
    </row>
    <row r="62" spans="1:5" ht="14.25">
      <c r="A62" s="117" t="s">
        <v>1</v>
      </c>
      <c r="B62" s="117" t="s">
        <v>2</v>
      </c>
      <c r="C62" s="117" t="s">
        <v>3</v>
      </c>
      <c r="D62" s="116" t="s">
        <v>4</v>
      </c>
      <c r="E62" s="116"/>
    </row>
    <row r="63" spans="1:5" ht="28.5">
      <c r="A63" s="118"/>
      <c r="B63" s="118"/>
      <c r="C63" s="118"/>
      <c r="D63" s="44" t="s">
        <v>23</v>
      </c>
      <c r="E63" s="44" t="s">
        <v>24</v>
      </c>
    </row>
    <row r="64" spans="1:5" ht="14.25">
      <c r="A64" s="44" t="s">
        <v>7</v>
      </c>
      <c r="B64" s="44" t="s">
        <v>8</v>
      </c>
      <c r="C64" s="44">
        <v>1</v>
      </c>
      <c r="D64" s="44">
        <v>2</v>
      </c>
      <c r="E64" s="44">
        <v>3</v>
      </c>
    </row>
    <row r="65" spans="1:5" ht="15">
      <c r="A65" s="3" t="s">
        <v>42</v>
      </c>
      <c r="B65" s="4">
        <v>1077</v>
      </c>
      <c r="C65" s="5">
        <f>SUM(D65:E65)</f>
        <v>263</v>
      </c>
      <c r="D65" s="5">
        <v>186</v>
      </c>
      <c r="E65" s="5">
        <v>77</v>
      </c>
    </row>
    <row r="66" spans="1:5" ht="15">
      <c r="A66" s="3" t="s">
        <v>43</v>
      </c>
      <c r="B66" s="4">
        <v>1078</v>
      </c>
      <c r="C66" s="5">
        <f>SUM(D66:E66)</f>
        <v>122</v>
      </c>
      <c r="D66" s="5">
        <v>48</v>
      </c>
      <c r="E66" s="5">
        <v>74</v>
      </c>
    </row>
    <row r="67" spans="1:5" ht="15">
      <c r="A67" s="3" t="s">
        <v>44</v>
      </c>
      <c r="B67" s="4">
        <v>1079</v>
      </c>
      <c r="C67" s="5">
        <f>SUM(D67:E67)</f>
        <v>965</v>
      </c>
      <c r="D67" s="5">
        <v>609</v>
      </c>
      <c r="E67" s="5">
        <v>356</v>
      </c>
    </row>
    <row r="68" spans="1:6" ht="47.25" customHeight="1">
      <c r="A68" s="9"/>
      <c r="B68" s="10"/>
      <c r="C68" s="11"/>
      <c r="D68" s="10"/>
      <c r="E68" s="11"/>
      <c r="F68" s="12"/>
    </row>
    <row r="69" spans="1:5" ht="36" customHeight="1">
      <c r="A69" s="127" t="s">
        <v>63</v>
      </c>
      <c r="B69" s="127"/>
      <c r="C69" s="127"/>
      <c r="D69" s="127"/>
      <c r="E69" s="127"/>
    </row>
    <row r="70" spans="1:5" ht="14.25">
      <c r="A70" s="128" t="s">
        <v>64</v>
      </c>
      <c r="B70" s="128"/>
      <c r="C70" s="128"/>
      <c r="D70" s="128"/>
      <c r="E70" s="128"/>
    </row>
    <row r="71" spans="1:5" ht="14.25">
      <c r="A71" s="117" t="s">
        <v>1</v>
      </c>
      <c r="B71" s="117" t="s">
        <v>2</v>
      </c>
      <c r="C71" s="117" t="s">
        <v>3</v>
      </c>
      <c r="D71" s="116" t="s">
        <v>4</v>
      </c>
      <c r="E71" s="116"/>
    </row>
    <row r="72" spans="1:5" ht="43.5" customHeight="1">
      <c r="A72" s="118"/>
      <c r="B72" s="118"/>
      <c r="C72" s="118"/>
      <c r="D72" s="44" t="s">
        <v>23</v>
      </c>
      <c r="E72" s="44" t="s">
        <v>24</v>
      </c>
    </row>
    <row r="73" spans="1:5" ht="15.75" customHeight="1">
      <c r="A73" s="44" t="s">
        <v>7</v>
      </c>
      <c r="B73" s="44" t="s">
        <v>8</v>
      </c>
      <c r="C73" s="44">
        <v>1</v>
      </c>
      <c r="D73" s="44">
        <v>2</v>
      </c>
      <c r="E73" s="44">
        <v>3</v>
      </c>
    </row>
    <row r="74" spans="1:5" ht="14.25">
      <c r="A74" s="132" t="s">
        <v>65</v>
      </c>
      <c r="B74" s="132"/>
      <c r="C74" s="132"/>
      <c r="D74" s="132"/>
      <c r="E74" s="132"/>
    </row>
    <row r="75" spans="1:5" ht="15">
      <c r="A75" s="3" t="s">
        <v>13</v>
      </c>
      <c r="B75" s="4">
        <v>2010</v>
      </c>
      <c r="C75" s="5">
        <f>D75+E75</f>
        <v>224</v>
      </c>
      <c r="D75" s="5">
        <f>D77+D78</f>
        <v>181</v>
      </c>
      <c r="E75" s="5">
        <f>E77+E78</f>
        <v>43</v>
      </c>
    </row>
    <row r="76" spans="1:5" ht="15">
      <c r="A76" s="7" t="s">
        <v>10</v>
      </c>
      <c r="B76" s="4"/>
      <c r="C76" s="5"/>
      <c r="D76" s="5"/>
      <c r="E76" s="5"/>
    </row>
    <row r="77" spans="1:5" ht="15">
      <c r="A77" s="3" t="s">
        <v>14</v>
      </c>
      <c r="B77" s="4">
        <v>2011</v>
      </c>
      <c r="C77" s="5">
        <f>D77+E77</f>
        <v>224</v>
      </c>
      <c r="D77" s="5">
        <v>181</v>
      </c>
      <c r="E77" s="5">
        <v>43</v>
      </c>
    </row>
    <row r="78" spans="1:5" ht="15">
      <c r="A78" s="3" t="s">
        <v>15</v>
      </c>
      <c r="B78" s="4">
        <v>2012</v>
      </c>
      <c r="C78" s="5">
        <f>D78+E78</f>
        <v>0</v>
      </c>
      <c r="D78" s="5">
        <v>0</v>
      </c>
      <c r="E78" s="5">
        <v>0</v>
      </c>
    </row>
    <row r="79" spans="1:5" ht="15">
      <c r="A79" s="3" t="s">
        <v>16</v>
      </c>
      <c r="B79" s="4">
        <v>2013</v>
      </c>
      <c r="C79" s="5">
        <f>D79+E79</f>
        <v>193</v>
      </c>
      <c r="D79" s="5">
        <v>162</v>
      </c>
      <c r="E79" s="5">
        <v>31</v>
      </c>
    </row>
    <row r="80" spans="1:5" ht="15">
      <c r="A80" s="3" t="s">
        <v>66</v>
      </c>
      <c r="B80" s="4"/>
      <c r="C80" s="5"/>
      <c r="D80" s="5"/>
      <c r="E80" s="5"/>
    </row>
    <row r="81" spans="1:5" ht="13.5" customHeight="1">
      <c r="A81" s="6" t="s">
        <v>67</v>
      </c>
      <c r="B81" s="133">
        <v>2014</v>
      </c>
      <c r="C81" s="126">
        <f>D81+E81</f>
        <v>141</v>
      </c>
      <c r="D81" s="126">
        <v>125</v>
      </c>
      <c r="E81" s="126">
        <v>16</v>
      </c>
    </row>
    <row r="82" spans="1:5" ht="15">
      <c r="A82" s="3" t="s">
        <v>68</v>
      </c>
      <c r="B82" s="133"/>
      <c r="C82" s="126"/>
      <c r="D82" s="126"/>
      <c r="E82" s="126"/>
    </row>
    <row r="83" spans="1:5" ht="15">
      <c r="A83" s="8" t="s">
        <v>17</v>
      </c>
      <c r="B83" s="4">
        <v>2015</v>
      </c>
      <c r="C83" s="5">
        <f>D83+E83</f>
        <v>5</v>
      </c>
      <c r="D83" s="22">
        <v>5</v>
      </c>
      <c r="E83" s="22">
        <v>0</v>
      </c>
    </row>
    <row r="84" spans="1:5" ht="60.75" customHeight="1">
      <c r="A84" s="6" t="s">
        <v>69</v>
      </c>
      <c r="B84" s="4">
        <v>2016</v>
      </c>
      <c r="C84" s="5">
        <v>0</v>
      </c>
      <c r="D84" s="5">
        <v>0</v>
      </c>
      <c r="E84" s="5">
        <v>0</v>
      </c>
    </row>
    <row r="85" spans="1:5" ht="61.5" customHeight="1">
      <c r="A85" s="6" t="s">
        <v>70</v>
      </c>
      <c r="B85" s="4">
        <v>2017</v>
      </c>
      <c r="C85" s="5">
        <f>D85+E85</f>
        <v>52</v>
      </c>
      <c r="D85" s="5">
        <v>37</v>
      </c>
      <c r="E85" s="22">
        <v>15</v>
      </c>
    </row>
    <row r="86" spans="1:5" ht="59.25" customHeight="1">
      <c r="A86" s="6" t="s">
        <v>71</v>
      </c>
      <c r="B86" s="4">
        <v>2018</v>
      </c>
      <c r="C86" s="5">
        <v>0</v>
      </c>
      <c r="D86" s="5">
        <v>0</v>
      </c>
      <c r="E86" s="5">
        <v>0</v>
      </c>
    </row>
    <row r="87" spans="1:5" ht="78" customHeight="1">
      <c r="A87" s="6" t="s">
        <v>72</v>
      </c>
      <c r="B87" s="4">
        <v>2019</v>
      </c>
      <c r="C87" s="5">
        <v>0</v>
      </c>
      <c r="D87" s="5">
        <v>0</v>
      </c>
      <c r="E87" s="5">
        <v>0</v>
      </c>
    </row>
    <row r="88" spans="1:5" ht="14.25">
      <c r="A88" s="117" t="s">
        <v>1</v>
      </c>
      <c r="B88" s="117" t="s">
        <v>2</v>
      </c>
      <c r="C88" s="117" t="s">
        <v>3</v>
      </c>
      <c r="D88" s="116" t="s">
        <v>4</v>
      </c>
      <c r="E88" s="116"/>
    </row>
    <row r="89" spans="1:5" ht="28.5">
      <c r="A89" s="118"/>
      <c r="B89" s="118"/>
      <c r="C89" s="118"/>
      <c r="D89" s="44" t="s">
        <v>23</v>
      </c>
      <c r="E89" s="44" t="s">
        <v>24</v>
      </c>
    </row>
    <row r="90" spans="1:5" ht="14.25">
      <c r="A90" s="44" t="s">
        <v>7</v>
      </c>
      <c r="B90" s="44" t="s">
        <v>8</v>
      </c>
      <c r="C90" s="44">
        <v>1</v>
      </c>
      <c r="D90" s="44">
        <v>2</v>
      </c>
      <c r="E90" s="44">
        <v>3</v>
      </c>
    </row>
    <row r="91" spans="1:5" ht="48.75" customHeight="1">
      <c r="A91" s="6" t="s">
        <v>73</v>
      </c>
      <c r="B91" s="4">
        <v>2020</v>
      </c>
      <c r="C91" s="5">
        <v>0</v>
      </c>
      <c r="D91" s="5" t="s">
        <v>37</v>
      </c>
      <c r="E91" s="5">
        <v>0</v>
      </c>
    </row>
    <row r="92" spans="1:5" ht="44.25" customHeight="1">
      <c r="A92" s="6" t="s">
        <v>74</v>
      </c>
      <c r="B92" s="4">
        <v>2021</v>
      </c>
      <c r="C92" s="5">
        <v>0</v>
      </c>
      <c r="D92" s="5" t="s">
        <v>37</v>
      </c>
      <c r="E92" s="5">
        <v>0</v>
      </c>
    </row>
    <row r="93" spans="1:5" ht="30">
      <c r="A93" s="6" t="s">
        <v>75</v>
      </c>
      <c r="B93" s="4">
        <v>2022</v>
      </c>
      <c r="C93" s="5">
        <v>0</v>
      </c>
      <c r="D93" s="5" t="s">
        <v>37</v>
      </c>
      <c r="E93" s="5">
        <v>0</v>
      </c>
    </row>
    <row r="94" spans="1:5" ht="62.25" customHeight="1">
      <c r="A94" s="6" t="s">
        <v>76</v>
      </c>
      <c r="B94" s="4">
        <v>2023</v>
      </c>
      <c r="C94" s="5">
        <v>0</v>
      </c>
      <c r="D94" s="5" t="s">
        <v>37</v>
      </c>
      <c r="E94" s="5">
        <v>0</v>
      </c>
    </row>
    <row r="95" spans="1:5" ht="63" customHeight="1">
      <c r="A95" s="6" t="s">
        <v>77</v>
      </c>
      <c r="B95" s="4">
        <v>2024</v>
      </c>
      <c r="C95" s="5">
        <v>0</v>
      </c>
      <c r="D95" s="5" t="s">
        <v>37</v>
      </c>
      <c r="E95" s="5">
        <v>0</v>
      </c>
    </row>
    <row r="96" spans="1:5" ht="30">
      <c r="A96" s="6" t="s">
        <v>78</v>
      </c>
      <c r="B96" s="4">
        <v>2025</v>
      </c>
      <c r="C96" s="5">
        <v>0</v>
      </c>
      <c r="D96" s="5" t="s">
        <v>37</v>
      </c>
      <c r="E96" s="5">
        <v>0</v>
      </c>
    </row>
    <row r="97" spans="1:5" ht="45" customHeight="1">
      <c r="A97" s="6" t="s">
        <v>79</v>
      </c>
      <c r="B97" s="4">
        <v>2026</v>
      </c>
      <c r="C97" s="5">
        <v>0</v>
      </c>
      <c r="D97" s="5" t="s">
        <v>37</v>
      </c>
      <c r="E97" s="5">
        <v>0</v>
      </c>
    </row>
    <row r="98" spans="1:5" ht="60">
      <c r="A98" s="6" t="s">
        <v>80</v>
      </c>
      <c r="B98" s="4">
        <v>2027</v>
      </c>
      <c r="C98" s="5">
        <v>0</v>
      </c>
      <c r="D98" s="5" t="s">
        <v>37</v>
      </c>
      <c r="E98" s="5">
        <v>0</v>
      </c>
    </row>
    <row r="99" spans="1:5" ht="14.25">
      <c r="A99" s="117" t="s">
        <v>1</v>
      </c>
      <c r="B99" s="117" t="s">
        <v>2</v>
      </c>
      <c r="C99" s="117" t="s">
        <v>3</v>
      </c>
      <c r="D99" s="116" t="s">
        <v>4</v>
      </c>
      <c r="E99" s="116"/>
    </row>
    <row r="100" spans="1:5" ht="28.5">
      <c r="A100" s="118"/>
      <c r="B100" s="118"/>
      <c r="C100" s="118"/>
      <c r="D100" s="44" t="s">
        <v>23</v>
      </c>
      <c r="E100" s="44" t="s">
        <v>24</v>
      </c>
    </row>
    <row r="101" spans="1:5" ht="14.25">
      <c r="A101" s="44" t="s">
        <v>7</v>
      </c>
      <c r="B101" s="44" t="s">
        <v>8</v>
      </c>
      <c r="C101" s="44">
        <v>1</v>
      </c>
      <c r="D101" s="44">
        <v>2</v>
      </c>
      <c r="E101" s="44">
        <v>3</v>
      </c>
    </row>
    <row r="102" spans="1:5" ht="102.75" customHeight="1">
      <c r="A102" s="6" t="s">
        <v>81</v>
      </c>
      <c r="B102" s="4">
        <v>2028</v>
      </c>
      <c r="C102" s="5">
        <v>0</v>
      </c>
      <c r="D102" s="5" t="s">
        <v>37</v>
      </c>
      <c r="E102" s="5">
        <v>0</v>
      </c>
    </row>
    <row r="103" spans="1:5" ht="30">
      <c r="A103" s="3" t="s">
        <v>82</v>
      </c>
      <c r="B103" s="4">
        <v>2030</v>
      </c>
      <c r="C103" s="5">
        <f>D103+E103</f>
        <v>0</v>
      </c>
      <c r="D103" s="5">
        <f>D106+D107+D108+D109</f>
        <v>0</v>
      </c>
      <c r="E103" s="5">
        <f>E106+E107+E108+E109</f>
        <v>0</v>
      </c>
    </row>
    <row r="104" spans="1:5" ht="15">
      <c r="A104" s="8" t="s">
        <v>17</v>
      </c>
      <c r="B104" s="4">
        <v>2031</v>
      </c>
      <c r="C104" s="5">
        <v>0</v>
      </c>
      <c r="D104" s="5">
        <v>0</v>
      </c>
      <c r="E104" s="5">
        <v>0</v>
      </c>
    </row>
    <row r="105" spans="1:5" ht="15">
      <c r="A105" s="6" t="s">
        <v>83</v>
      </c>
      <c r="B105" s="4"/>
      <c r="C105" s="5"/>
      <c r="D105" s="5"/>
      <c r="E105" s="5"/>
    </row>
    <row r="106" spans="1:5" ht="30">
      <c r="A106" s="3" t="s">
        <v>84</v>
      </c>
      <c r="B106" s="4">
        <v>2032</v>
      </c>
      <c r="C106" s="5">
        <v>0</v>
      </c>
      <c r="D106" s="5">
        <v>0</v>
      </c>
      <c r="E106" s="5">
        <v>0</v>
      </c>
    </row>
    <row r="107" spans="1:5" ht="16.5" customHeight="1">
      <c r="A107" s="3" t="s">
        <v>85</v>
      </c>
      <c r="B107" s="4">
        <v>2033</v>
      </c>
      <c r="C107" s="5">
        <v>0</v>
      </c>
      <c r="D107" s="5">
        <v>0</v>
      </c>
      <c r="E107" s="5">
        <v>0</v>
      </c>
    </row>
    <row r="108" spans="1:5" ht="15">
      <c r="A108" s="3" t="s">
        <v>86</v>
      </c>
      <c r="B108" s="4">
        <v>2034</v>
      </c>
      <c r="C108" s="5">
        <v>0</v>
      </c>
      <c r="D108" s="5">
        <v>0</v>
      </c>
      <c r="E108" s="5">
        <v>0</v>
      </c>
    </row>
    <row r="109" spans="1:5" ht="15">
      <c r="A109" s="3" t="s">
        <v>87</v>
      </c>
      <c r="B109" s="4">
        <v>2035</v>
      </c>
      <c r="C109" s="5">
        <v>0</v>
      </c>
      <c r="D109" s="5">
        <v>0</v>
      </c>
      <c r="E109" s="5">
        <v>0</v>
      </c>
    </row>
    <row r="110" spans="1:5" ht="31.5" customHeight="1">
      <c r="A110" s="3" t="s">
        <v>88</v>
      </c>
      <c r="B110" s="4">
        <v>2036</v>
      </c>
      <c r="C110" s="5">
        <f>D110+E110</f>
        <v>0</v>
      </c>
      <c r="D110" s="5">
        <f>D112+D113</f>
        <v>0</v>
      </c>
      <c r="E110" s="5">
        <f>E112+E113</f>
        <v>0</v>
      </c>
    </row>
    <row r="111" spans="1:5" ht="15">
      <c r="A111" s="3" t="s">
        <v>10</v>
      </c>
      <c r="B111" s="4"/>
      <c r="C111" s="5"/>
      <c r="D111" s="5"/>
      <c r="E111" s="5"/>
    </row>
    <row r="112" spans="1:5" ht="34.5" customHeight="1">
      <c r="A112" s="3" t="s">
        <v>89</v>
      </c>
      <c r="B112" s="4">
        <v>2037</v>
      </c>
      <c r="C112" s="5">
        <f>D112+E112</f>
        <v>0</v>
      </c>
      <c r="D112" s="5">
        <v>0</v>
      </c>
      <c r="E112" s="5">
        <v>0</v>
      </c>
    </row>
    <row r="113" spans="1:5" ht="45">
      <c r="A113" s="3" t="s">
        <v>90</v>
      </c>
      <c r="B113" s="4">
        <v>2038</v>
      </c>
      <c r="C113" s="5">
        <f>D113+E113</f>
        <v>0</v>
      </c>
      <c r="D113" s="5">
        <v>0</v>
      </c>
      <c r="E113" s="5">
        <v>0</v>
      </c>
    </row>
    <row r="114" spans="1:5" ht="14.25">
      <c r="A114" s="117" t="s">
        <v>1</v>
      </c>
      <c r="B114" s="117" t="s">
        <v>2</v>
      </c>
      <c r="C114" s="117" t="s">
        <v>3</v>
      </c>
      <c r="D114" s="116" t="s">
        <v>4</v>
      </c>
      <c r="E114" s="116"/>
    </row>
    <row r="115" spans="1:5" ht="28.5">
      <c r="A115" s="118"/>
      <c r="B115" s="118"/>
      <c r="C115" s="118"/>
      <c r="D115" s="44" t="s">
        <v>23</v>
      </c>
      <c r="E115" s="44" t="s">
        <v>24</v>
      </c>
    </row>
    <row r="116" spans="1:5" ht="14.25">
      <c r="A116" s="44" t="s">
        <v>7</v>
      </c>
      <c r="B116" s="44" t="s">
        <v>8</v>
      </c>
      <c r="C116" s="44">
        <v>1</v>
      </c>
      <c r="D116" s="44">
        <v>2</v>
      </c>
      <c r="E116" s="44">
        <v>3</v>
      </c>
    </row>
    <row r="117" spans="1:5" ht="21" customHeight="1">
      <c r="A117" s="129" t="s">
        <v>91</v>
      </c>
      <c r="B117" s="130"/>
      <c r="C117" s="130"/>
      <c r="D117" s="130"/>
      <c r="E117" s="131"/>
    </row>
    <row r="118" spans="1:5" ht="15">
      <c r="A118" s="6" t="s">
        <v>18</v>
      </c>
      <c r="B118" s="4">
        <v>2040</v>
      </c>
      <c r="C118" s="23">
        <f>D118+E118</f>
        <v>167</v>
      </c>
      <c r="D118" s="23">
        <v>42</v>
      </c>
      <c r="E118" s="23">
        <v>125</v>
      </c>
    </row>
    <row r="119" spans="1:5" ht="30">
      <c r="A119" s="6" t="s">
        <v>19</v>
      </c>
      <c r="B119" s="4">
        <v>2050</v>
      </c>
      <c r="C119" s="23">
        <f>D119+E119</f>
        <v>149</v>
      </c>
      <c r="D119" s="23">
        <v>32</v>
      </c>
      <c r="E119" s="23">
        <v>117</v>
      </c>
    </row>
    <row r="120" spans="1:5" ht="30">
      <c r="A120" s="6" t="s">
        <v>92</v>
      </c>
      <c r="B120" s="4">
        <v>2060</v>
      </c>
      <c r="C120" s="13">
        <f>D120+E120</f>
        <v>0</v>
      </c>
      <c r="D120" s="13">
        <v>0</v>
      </c>
      <c r="E120" s="13">
        <v>0</v>
      </c>
    </row>
    <row r="121" spans="1:5" ht="30">
      <c r="A121" s="6" t="s">
        <v>96</v>
      </c>
      <c r="B121" s="4">
        <v>2070</v>
      </c>
      <c r="C121" s="13">
        <f>D121+E121</f>
        <v>0</v>
      </c>
      <c r="D121" s="13">
        <v>0</v>
      </c>
      <c r="E121" s="13">
        <v>0</v>
      </c>
    </row>
    <row r="122" spans="1:5" ht="15">
      <c r="A122" s="6" t="s">
        <v>17</v>
      </c>
      <c r="B122" s="4">
        <v>2071</v>
      </c>
      <c r="C122" s="13">
        <v>0</v>
      </c>
      <c r="D122" s="13">
        <v>0</v>
      </c>
      <c r="E122" s="13">
        <v>0</v>
      </c>
    </row>
    <row r="123" spans="1:5" ht="15">
      <c r="A123" s="6" t="s">
        <v>93</v>
      </c>
      <c r="B123" s="4"/>
      <c r="C123" s="13"/>
      <c r="D123" s="13"/>
      <c r="E123" s="13"/>
    </row>
    <row r="124" spans="1:5" ht="45">
      <c r="A124" s="6" t="s">
        <v>94</v>
      </c>
      <c r="B124" s="4">
        <v>2072</v>
      </c>
      <c r="C124" s="13">
        <f>D124+E124</f>
        <v>0</v>
      </c>
      <c r="D124" s="13">
        <v>0</v>
      </c>
      <c r="E124" s="13">
        <v>0</v>
      </c>
    </row>
    <row r="125" spans="1:5" ht="45">
      <c r="A125" s="6" t="s">
        <v>95</v>
      </c>
      <c r="B125" s="4">
        <v>2073</v>
      </c>
      <c r="C125" s="13">
        <f>D125+E125</f>
        <v>0</v>
      </c>
      <c r="D125" s="13">
        <v>0</v>
      </c>
      <c r="E125" s="13">
        <v>0</v>
      </c>
    </row>
  </sheetData>
  <sheetProtection/>
  <mergeCells count="41">
    <mergeCell ref="A117:E117"/>
    <mergeCell ref="D99:E99"/>
    <mergeCell ref="A3:A4"/>
    <mergeCell ref="B3:B4"/>
    <mergeCell ref="C3:C4"/>
    <mergeCell ref="A26:A27"/>
    <mergeCell ref="B26:B27"/>
    <mergeCell ref="C26:C27"/>
    <mergeCell ref="A74:E74"/>
    <mergeCell ref="B81:B82"/>
    <mergeCell ref="C81:C82"/>
    <mergeCell ref="D81:D82"/>
    <mergeCell ref="E81:E82"/>
    <mergeCell ref="A69:E69"/>
    <mergeCell ref="A70:E70"/>
    <mergeCell ref="D71:E71"/>
    <mergeCell ref="A71:A72"/>
    <mergeCell ref="B71:B72"/>
    <mergeCell ref="D26:E26"/>
    <mergeCell ref="A46:E46"/>
    <mergeCell ref="A53:E53"/>
    <mergeCell ref="A62:A63"/>
    <mergeCell ref="B62:B63"/>
    <mergeCell ref="C62:C63"/>
    <mergeCell ref="D3:E3"/>
    <mergeCell ref="D62:E62"/>
    <mergeCell ref="C71:C72"/>
    <mergeCell ref="A88:A89"/>
    <mergeCell ref="B88:B89"/>
    <mergeCell ref="C88:C89"/>
    <mergeCell ref="D88:E88"/>
    <mergeCell ref="A6:E6"/>
    <mergeCell ref="A29:E29"/>
    <mergeCell ref="A35:E35"/>
    <mergeCell ref="D114:E114"/>
    <mergeCell ref="A99:A100"/>
    <mergeCell ref="B99:B100"/>
    <mergeCell ref="C99:C100"/>
    <mergeCell ref="A114:A115"/>
    <mergeCell ref="B114:B115"/>
    <mergeCell ref="C114:C115"/>
  </mergeCells>
  <printOptions/>
  <pageMargins left="0.75" right="0.35" top="0.38" bottom="0.46" header="0.19" footer="0.25"/>
  <pageSetup horizontalDpi="600" verticalDpi="600" orientation="landscape" paperSize="9" scale="97" r:id="rId1"/>
  <rowBreaks count="6" manualBreakCount="6">
    <brk id="25" max="255" man="1"/>
    <brk id="61" max="255" man="1"/>
    <brk id="68" max="255" man="1"/>
    <brk id="87" max="255" man="1"/>
    <brk id="98" max="255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73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48.125" style="0" customWidth="1"/>
    <col min="3" max="4" width="12.00390625" style="0" bestFit="1" customWidth="1"/>
    <col min="5" max="5" width="13.625" style="0" customWidth="1"/>
    <col min="6" max="6" width="14.75390625" style="0" customWidth="1"/>
    <col min="7" max="7" width="18.625" style="0" customWidth="1"/>
  </cols>
  <sheetData>
    <row r="1" spans="1:10" ht="31.5" customHeight="1">
      <c r="A1" s="142" t="s">
        <v>97</v>
      </c>
      <c r="B1" s="142"/>
      <c r="C1" s="142"/>
      <c r="D1" s="142"/>
      <c r="E1" s="142"/>
      <c r="F1" s="142"/>
      <c r="G1" s="142"/>
      <c r="H1" s="40"/>
      <c r="I1" s="40"/>
      <c r="J1" s="40"/>
    </row>
    <row r="2" spans="1:10" ht="15.75">
      <c r="A2" s="143" t="s">
        <v>98</v>
      </c>
      <c r="B2" s="143"/>
      <c r="C2" s="143"/>
      <c r="D2" s="143"/>
      <c r="E2" s="143"/>
      <c r="F2" s="143"/>
      <c r="G2" s="143"/>
      <c r="H2" s="41"/>
      <c r="I2" s="41"/>
      <c r="J2" s="41"/>
    </row>
    <row r="3" spans="1:7" ht="28.5" customHeight="1">
      <c r="A3" s="116" t="s">
        <v>1</v>
      </c>
      <c r="B3" s="116" t="s">
        <v>2</v>
      </c>
      <c r="C3" s="116" t="s">
        <v>99</v>
      </c>
      <c r="D3" s="135" t="s">
        <v>6</v>
      </c>
      <c r="E3" s="139"/>
      <c r="F3" s="139"/>
      <c r="G3" s="117" t="s">
        <v>5</v>
      </c>
    </row>
    <row r="4" spans="1:7" ht="14.25" customHeight="1">
      <c r="A4" s="116"/>
      <c r="B4" s="116"/>
      <c r="C4" s="116"/>
      <c r="D4" s="116" t="s">
        <v>20</v>
      </c>
      <c r="E4" s="135" t="s">
        <v>10</v>
      </c>
      <c r="F4" s="139"/>
      <c r="G4" s="140"/>
    </row>
    <row r="5" spans="1:7" ht="28.5">
      <c r="A5" s="116"/>
      <c r="B5" s="116"/>
      <c r="C5" s="116"/>
      <c r="D5" s="116"/>
      <c r="E5" s="44" t="s">
        <v>21</v>
      </c>
      <c r="F5" s="44" t="s">
        <v>22</v>
      </c>
      <c r="G5" s="118"/>
    </row>
    <row r="6" spans="1:7" ht="15">
      <c r="A6" s="44" t="s">
        <v>7</v>
      </c>
      <c r="B6" s="45" t="s">
        <v>8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</row>
    <row r="7" spans="1:7" ht="15">
      <c r="A7" s="2" t="s">
        <v>100</v>
      </c>
      <c r="B7" s="16">
        <v>3010</v>
      </c>
      <c r="C7" s="20">
        <f>SUM(C8:C23)</f>
        <v>264</v>
      </c>
      <c r="D7" s="20">
        <f>SUM(D8:D23)</f>
        <v>182</v>
      </c>
      <c r="E7" s="20">
        <f>SUM(E8:E23)</f>
        <v>137</v>
      </c>
      <c r="F7" s="20">
        <f>SUM(F8:F23)</f>
        <v>45</v>
      </c>
      <c r="G7" s="20">
        <f>SUM(G8:G23)</f>
        <v>82</v>
      </c>
    </row>
    <row r="8" spans="1:7" ht="15">
      <c r="A8" s="3" t="s">
        <v>176</v>
      </c>
      <c r="B8" s="1">
        <v>3011</v>
      </c>
      <c r="C8" s="15">
        <f>D8+G8</f>
        <v>242</v>
      </c>
      <c r="D8" s="15">
        <f>E8+F8</f>
        <v>163</v>
      </c>
      <c r="E8" s="15">
        <v>133</v>
      </c>
      <c r="F8" s="15">
        <v>30</v>
      </c>
      <c r="G8" s="15">
        <v>79</v>
      </c>
    </row>
    <row r="9" spans="1:7" ht="15">
      <c r="A9" s="6" t="s">
        <v>117</v>
      </c>
      <c r="B9" s="4">
        <v>3012</v>
      </c>
      <c r="C9" s="5">
        <f>D9+G9</f>
        <v>0</v>
      </c>
      <c r="D9" s="5">
        <f aca="true" t="shared" si="0" ref="D9:D23">E9+F9</f>
        <v>0</v>
      </c>
      <c r="E9" s="5">
        <v>0</v>
      </c>
      <c r="F9" s="5">
        <v>0</v>
      </c>
      <c r="G9" s="5">
        <v>0</v>
      </c>
    </row>
    <row r="10" spans="1:7" ht="15">
      <c r="A10" s="6" t="s">
        <v>118</v>
      </c>
      <c r="B10" s="4">
        <v>3013</v>
      </c>
      <c r="C10" s="5">
        <f aca="true" t="shared" si="1" ref="C10:C23">D10+G10</f>
        <v>22</v>
      </c>
      <c r="D10" s="5">
        <f t="shared" si="0"/>
        <v>19</v>
      </c>
      <c r="E10" s="5">
        <v>4</v>
      </c>
      <c r="F10" s="5">
        <v>15</v>
      </c>
      <c r="G10" s="5">
        <v>3</v>
      </c>
    </row>
    <row r="11" spans="1:7" ht="15">
      <c r="A11" s="6" t="s">
        <v>120</v>
      </c>
      <c r="B11" s="4">
        <v>3014</v>
      </c>
      <c r="C11" s="5">
        <f t="shared" si="1"/>
        <v>0</v>
      </c>
      <c r="D11" s="5">
        <f t="shared" si="0"/>
        <v>0</v>
      </c>
      <c r="E11" s="5">
        <v>0</v>
      </c>
      <c r="F11" s="5">
        <v>0</v>
      </c>
      <c r="G11" s="5">
        <v>0</v>
      </c>
    </row>
    <row r="12" spans="1:7" ht="15">
      <c r="A12" s="6" t="s">
        <v>121</v>
      </c>
      <c r="B12" s="4">
        <v>3015</v>
      </c>
      <c r="C12" s="5">
        <f t="shared" si="1"/>
        <v>0</v>
      </c>
      <c r="D12" s="5">
        <f t="shared" si="0"/>
        <v>0</v>
      </c>
      <c r="E12" s="5">
        <v>0</v>
      </c>
      <c r="F12" s="5">
        <v>0</v>
      </c>
      <c r="G12" s="5">
        <v>0</v>
      </c>
    </row>
    <row r="13" spans="1:7" ht="15">
      <c r="A13" s="6" t="s">
        <v>122</v>
      </c>
      <c r="B13" s="4">
        <v>3016</v>
      </c>
      <c r="C13" s="22">
        <f t="shared" si="1"/>
        <v>0</v>
      </c>
      <c r="D13" s="22">
        <f t="shared" si="0"/>
        <v>0</v>
      </c>
      <c r="E13" s="22">
        <v>0</v>
      </c>
      <c r="F13" s="22">
        <v>0</v>
      </c>
      <c r="G13" s="22">
        <v>0</v>
      </c>
    </row>
    <row r="14" spans="1:7" ht="15">
      <c r="A14" s="6" t="s">
        <v>123</v>
      </c>
      <c r="B14" s="4">
        <v>3017</v>
      </c>
      <c r="C14" s="22">
        <f t="shared" si="1"/>
        <v>0</v>
      </c>
      <c r="D14" s="22">
        <f t="shared" si="0"/>
        <v>0</v>
      </c>
      <c r="E14" s="22">
        <v>0</v>
      </c>
      <c r="F14" s="22">
        <v>0</v>
      </c>
      <c r="G14" s="22">
        <v>0</v>
      </c>
    </row>
    <row r="15" spans="1:7" ht="15">
      <c r="A15" s="6" t="s">
        <v>124</v>
      </c>
      <c r="B15" s="4">
        <v>3018</v>
      </c>
      <c r="C15" s="22">
        <f t="shared" si="1"/>
        <v>0</v>
      </c>
      <c r="D15" s="22">
        <f t="shared" si="0"/>
        <v>0</v>
      </c>
      <c r="E15" s="22">
        <v>0</v>
      </c>
      <c r="F15" s="22">
        <v>0</v>
      </c>
      <c r="G15" s="22">
        <v>0</v>
      </c>
    </row>
    <row r="16" spans="1:7" ht="15">
      <c r="A16" s="6" t="s">
        <v>125</v>
      </c>
      <c r="B16" s="4">
        <v>3019</v>
      </c>
      <c r="C16" s="22">
        <f t="shared" si="1"/>
        <v>0</v>
      </c>
      <c r="D16" s="22">
        <f t="shared" si="0"/>
        <v>0</v>
      </c>
      <c r="E16" s="22">
        <v>0</v>
      </c>
      <c r="F16" s="22">
        <v>0</v>
      </c>
      <c r="G16" s="22">
        <v>0</v>
      </c>
    </row>
    <row r="17" spans="1:7" ht="15">
      <c r="A17" s="6" t="s">
        <v>126</v>
      </c>
      <c r="B17" s="4">
        <v>3020</v>
      </c>
      <c r="C17" s="22">
        <f t="shared" si="1"/>
        <v>0</v>
      </c>
      <c r="D17" s="22">
        <f t="shared" si="0"/>
        <v>0</v>
      </c>
      <c r="E17" s="22">
        <v>0</v>
      </c>
      <c r="F17" s="22">
        <v>0</v>
      </c>
      <c r="G17" s="22">
        <v>0</v>
      </c>
    </row>
    <row r="18" spans="1:7" ht="15">
      <c r="A18" s="6" t="s">
        <v>127</v>
      </c>
      <c r="B18" s="4">
        <v>3021</v>
      </c>
      <c r="C18" s="22">
        <f t="shared" si="1"/>
        <v>0</v>
      </c>
      <c r="D18" s="22">
        <f t="shared" si="0"/>
        <v>0</v>
      </c>
      <c r="E18" s="22">
        <v>0</v>
      </c>
      <c r="F18" s="22">
        <v>0</v>
      </c>
      <c r="G18" s="22">
        <v>0</v>
      </c>
    </row>
    <row r="19" spans="1:7" ht="15">
      <c r="A19" s="6" t="s">
        <v>128</v>
      </c>
      <c r="B19" s="4">
        <v>3022</v>
      </c>
      <c r="C19" s="22">
        <f t="shared" si="1"/>
        <v>0</v>
      </c>
      <c r="D19" s="22">
        <f t="shared" si="0"/>
        <v>0</v>
      </c>
      <c r="E19" s="22">
        <v>0</v>
      </c>
      <c r="F19" s="22">
        <v>0</v>
      </c>
      <c r="G19" s="22">
        <v>0</v>
      </c>
    </row>
    <row r="20" spans="1:7" ht="15">
      <c r="A20" s="6" t="s">
        <v>129</v>
      </c>
      <c r="B20" s="4">
        <v>3023</v>
      </c>
      <c r="C20" s="22">
        <f t="shared" si="1"/>
        <v>0</v>
      </c>
      <c r="D20" s="22">
        <f t="shared" si="0"/>
        <v>0</v>
      </c>
      <c r="E20" s="22">
        <v>0</v>
      </c>
      <c r="F20" s="22">
        <v>0</v>
      </c>
      <c r="G20" s="22">
        <v>0</v>
      </c>
    </row>
    <row r="21" spans="1:7" ht="15">
      <c r="A21" s="6" t="s">
        <v>130</v>
      </c>
      <c r="B21" s="4">
        <v>3024</v>
      </c>
      <c r="C21" s="22">
        <f t="shared" si="1"/>
        <v>0</v>
      </c>
      <c r="D21" s="22">
        <f t="shared" si="0"/>
        <v>0</v>
      </c>
      <c r="E21" s="22">
        <v>0</v>
      </c>
      <c r="F21" s="22">
        <v>0</v>
      </c>
      <c r="G21" s="22">
        <v>0</v>
      </c>
    </row>
    <row r="22" spans="1:7" ht="15">
      <c r="A22" s="6" t="s">
        <v>131</v>
      </c>
      <c r="B22" s="4">
        <v>3025</v>
      </c>
      <c r="C22" s="5">
        <f t="shared" si="1"/>
        <v>0</v>
      </c>
      <c r="D22" s="5">
        <f t="shared" si="0"/>
        <v>0</v>
      </c>
      <c r="E22" s="5">
        <v>0</v>
      </c>
      <c r="F22" s="5">
        <v>0</v>
      </c>
      <c r="G22" s="5">
        <v>0</v>
      </c>
    </row>
    <row r="23" spans="1:7" ht="15">
      <c r="A23" s="6" t="s">
        <v>132</v>
      </c>
      <c r="B23" s="4">
        <v>3026</v>
      </c>
      <c r="C23" s="5">
        <f t="shared" si="1"/>
        <v>0</v>
      </c>
      <c r="D23" s="5">
        <f t="shared" si="0"/>
        <v>0</v>
      </c>
      <c r="E23" s="5">
        <v>0</v>
      </c>
      <c r="F23" s="5">
        <v>0</v>
      </c>
      <c r="G23" s="5">
        <v>0</v>
      </c>
    </row>
    <row r="24" spans="1:10" ht="15" hidden="1">
      <c r="A24" s="6" t="s">
        <v>133</v>
      </c>
      <c r="B24" s="4">
        <v>3027</v>
      </c>
      <c r="C24" s="5">
        <f>D24+H24</f>
        <v>0</v>
      </c>
      <c r="D24" s="5">
        <f>F24+G24</f>
        <v>0</v>
      </c>
      <c r="E24" s="5" t="s">
        <v>62</v>
      </c>
      <c r="F24" s="5">
        <v>0</v>
      </c>
      <c r="G24" s="5">
        <v>0</v>
      </c>
      <c r="H24" s="5">
        <f>J24</f>
        <v>0</v>
      </c>
      <c r="I24" s="5" t="s">
        <v>62</v>
      </c>
      <c r="J24" s="5">
        <v>0</v>
      </c>
    </row>
    <row r="25" spans="1:7" ht="32.25" customHeight="1">
      <c r="A25" s="116" t="s">
        <v>1</v>
      </c>
      <c r="B25" s="116" t="s">
        <v>2</v>
      </c>
      <c r="C25" s="116" t="s">
        <v>99</v>
      </c>
      <c r="D25" s="135" t="s">
        <v>6</v>
      </c>
      <c r="E25" s="139"/>
      <c r="F25" s="136"/>
      <c r="G25" s="117" t="s">
        <v>5</v>
      </c>
    </row>
    <row r="26" spans="1:7" ht="14.25" customHeight="1">
      <c r="A26" s="116"/>
      <c r="B26" s="116"/>
      <c r="C26" s="116"/>
      <c r="D26" s="116" t="s">
        <v>20</v>
      </c>
      <c r="E26" s="135" t="s">
        <v>10</v>
      </c>
      <c r="F26" s="136"/>
      <c r="G26" s="140"/>
    </row>
    <row r="27" spans="1:7" ht="28.5">
      <c r="A27" s="116"/>
      <c r="B27" s="116"/>
      <c r="C27" s="116"/>
      <c r="D27" s="116"/>
      <c r="E27" s="44" t="s">
        <v>21</v>
      </c>
      <c r="F27" s="44" t="s">
        <v>22</v>
      </c>
      <c r="G27" s="118"/>
    </row>
    <row r="28" spans="1:7" ht="15">
      <c r="A28" s="44" t="s">
        <v>7</v>
      </c>
      <c r="B28" s="45" t="s">
        <v>8</v>
      </c>
      <c r="C28" s="44">
        <v>1</v>
      </c>
      <c r="D28" s="44">
        <v>2</v>
      </c>
      <c r="E28" s="44">
        <v>3</v>
      </c>
      <c r="F28" s="44">
        <v>4</v>
      </c>
      <c r="G28" s="44">
        <v>5</v>
      </c>
    </row>
    <row r="29" spans="1:7" ht="15">
      <c r="A29" s="17" t="s">
        <v>116</v>
      </c>
      <c r="B29" s="18">
        <v>3030</v>
      </c>
      <c r="C29" s="21">
        <f>SUM(C30:C45)</f>
        <v>276</v>
      </c>
      <c r="D29" s="21">
        <f>SUM(D30:D45)</f>
        <v>193</v>
      </c>
      <c r="E29" s="21">
        <f>SUM(E30:E45)</f>
        <v>133</v>
      </c>
      <c r="F29" s="21">
        <f>SUM(F30:F45)</f>
        <v>60</v>
      </c>
      <c r="G29" s="21">
        <f>SUM(G30:G45)</f>
        <v>83</v>
      </c>
    </row>
    <row r="30" spans="1:7" ht="15">
      <c r="A30" s="6" t="s">
        <v>175</v>
      </c>
      <c r="B30" s="4">
        <v>3031</v>
      </c>
      <c r="C30" s="5">
        <f>D30+G30</f>
        <v>274</v>
      </c>
      <c r="D30" s="5">
        <f>E30+F30</f>
        <v>193</v>
      </c>
      <c r="E30" s="5">
        <v>133</v>
      </c>
      <c r="F30" s="5">
        <v>60</v>
      </c>
      <c r="G30" s="5">
        <v>81</v>
      </c>
    </row>
    <row r="31" spans="1:7" ht="15">
      <c r="A31" s="6" t="s">
        <v>101</v>
      </c>
      <c r="B31" s="4">
        <v>3032</v>
      </c>
      <c r="C31" s="5">
        <f>D31+G31</f>
        <v>0</v>
      </c>
      <c r="D31" s="5">
        <f>E31+F31</f>
        <v>0</v>
      </c>
      <c r="E31" s="5">
        <v>0</v>
      </c>
      <c r="F31" s="5">
        <v>0</v>
      </c>
      <c r="G31" s="5">
        <v>0</v>
      </c>
    </row>
    <row r="32" spans="1:7" ht="15">
      <c r="A32" s="6" t="s">
        <v>102</v>
      </c>
      <c r="B32" s="4">
        <v>3033</v>
      </c>
      <c r="C32" s="22">
        <f aca="true" t="shared" si="2" ref="C32:C45">D32+G32</f>
        <v>2</v>
      </c>
      <c r="D32" s="22">
        <f>E32+F32</f>
        <v>0</v>
      </c>
      <c r="E32" s="22">
        <v>0</v>
      </c>
      <c r="F32" s="22">
        <v>0</v>
      </c>
      <c r="G32" s="22">
        <v>2</v>
      </c>
    </row>
    <row r="33" spans="1:7" ht="15">
      <c r="A33" s="6" t="s">
        <v>103</v>
      </c>
      <c r="B33" s="4">
        <v>3034</v>
      </c>
      <c r="C33" s="5">
        <f t="shared" si="2"/>
        <v>0</v>
      </c>
      <c r="D33" s="5">
        <f aca="true" t="shared" si="3" ref="D33:D45">E33+F33</f>
        <v>0</v>
      </c>
      <c r="E33" s="5">
        <v>0</v>
      </c>
      <c r="F33" s="5">
        <v>0</v>
      </c>
      <c r="G33" s="5">
        <v>0</v>
      </c>
    </row>
    <row r="34" spans="1:7" ht="15">
      <c r="A34" s="6" t="s">
        <v>104</v>
      </c>
      <c r="B34" s="4">
        <v>3035</v>
      </c>
      <c r="C34" s="5">
        <f t="shared" si="2"/>
        <v>0</v>
      </c>
      <c r="D34" s="5">
        <f t="shared" si="3"/>
        <v>0</v>
      </c>
      <c r="E34" s="5">
        <v>0</v>
      </c>
      <c r="F34" s="5">
        <v>0</v>
      </c>
      <c r="G34" s="5">
        <v>0</v>
      </c>
    </row>
    <row r="35" spans="1:7" ht="15">
      <c r="A35" s="6" t="s">
        <v>105</v>
      </c>
      <c r="B35" s="4">
        <v>3036</v>
      </c>
      <c r="C35" s="22">
        <f t="shared" si="2"/>
        <v>0</v>
      </c>
      <c r="D35" s="22">
        <f t="shared" si="3"/>
        <v>0</v>
      </c>
      <c r="E35" s="22">
        <v>0</v>
      </c>
      <c r="F35" s="22">
        <v>0</v>
      </c>
      <c r="G35" s="22">
        <v>0</v>
      </c>
    </row>
    <row r="36" spans="1:7" ht="15">
      <c r="A36" s="6" t="s">
        <v>106</v>
      </c>
      <c r="B36" s="4">
        <v>3037</v>
      </c>
      <c r="C36" s="22">
        <f t="shared" si="2"/>
        <v>0</v>
      </c>
      <c r="D36" s="22">
        <f t="shared" si="3"/>
        <v>0</v>
      </c>
      <c r="E36" s="22">
        <v>0</v>
      </c>
      <c r="F36" s="22">
        <v>0</v>
      </c>
      <c r="G36" s="22">
        <v>0</v>
      </c>
    </row>
    <row r="37" spans="1:7" ht="15">
      <c r="A37" s="6" t="s">
        <v>107</v>
      </c>
      <c r="B37" s="4">
        <v>3038</v>
      </c>
      <c r="C37" s="22">
        <f t="shared" si="2"/>
        <v>0</v>
      </c>
      <c r="D37" s="22">
        <f t="shared" si="3"/>
        <v>0</v>
      </c>
      <c r="E37" s="22">
        <v>0</v>
      </c>
      <c r="F37" s="22">
        <v>0</v>
      </c>
      <c r="G37" s="22">
        <v>0</v>
      </c>
    </row>
    <row r="38" spans="1:7" ht="15">
      <c r="A38" s="6" t="s">
        <v>108</v>
      </c>
      <c r="B38" s="4">
        <v>3039</v>
      </c>
      <c r="C38" s="22">
        <f t="shared" si="2"/>
        <v>0</v>
      </c>
      <c r="D38" s="22">
        <f t="shared" si="3"/>
        <v>0</v>
      </c>
      <c r="E38" s="22">
        <v>0</v>
      </c>
      <c r="F38" s="22">
        <v>0</v>
      </c>
      <c r="G38" s="22">
        <v>0</v>
      </c>
    </row>
    <row r="39" spans="1:7" ht="15">
      <c r="A39" s="6" t="s">
        <v>109</v>
      </c>
      <c r="B39" s="4">
        <v>3040</v>
      </c>
      <c r="C39" s="22">
        <f t="shared" si="2"/>
        <v>0</v>
      </c>
      <c r="D39" s="22">
        <f t="shared" si="3"/>
        <v>0</v>
      </c>
      <c r="E39" s="22">
        <v>0</v>
      </c>
      <c r="F39" s="22">
        <v>0</v>
      </c>
      <c r="G39" s="22">
        <v>0</v>
      </c>
    </row>
    <row r="40" spans="1:7" ht="15">
      <c r="A40" s="6" t="s">
        <v>110</v>
      </c>
      <c r="B40" s="4">
        <v>3041</v>
      </c>
      <c r="C40" s="22">
        <f t="shared" si="2"/>
        <v>0</v>
      </c>
      <c r="D40" s="22">
        <f t="shared" si="3"/>
        <v>0</v>
      </c>
      <c r="E40" s="22">
        <v>0</v>
      </c>
      <c r="F40" s="22">
        <v>0</v>
      </c>
      <c r="G40" s="22">
        <v>0</v>
      </c>
    </row>
    <row r="41" spans="1:7" ht="15">
      <c r="A41" s="6" t="s">
        <v>111</v>
      </c>
      <c r="B41" s="4">
        <v>3042</v>
      </c>
      <c r="C41" s="22">
        <f t="shared" si="2"/>
        <v>0</v>
      </c>
      <c r="D41" s="22">
        <f t="shared" si="3"/>
        <v>0</v>
      </c>
      <c r="E41" s="22">
        <v>0</v>
      </c>
      <c r="F41" s="22">
        <v>0</v>
      </c>
      <c r="G41" s="22">
        <v>0</v>
      </c>
    </row>
    <row r="42" spans="1:7" ht="15">
      <c r="A42" s="6" t="s">
        <v>112</v>
      </c>
      <c r="B42" s="4">
        <v>3043</v>
      </c>
      <c r="C42" s="22">
        <f t="shared" si="2"/>
        <v>0</v>
      </c>
      <c r="D42" s="22">
        <f t="shared" si="3"/>
        <v>0</v>
      </c>
      <c r="E42" s="22">
        <v>0</v>
      </c>
      <c r="F42" s="22">
        <v>0</v>
      </c>
      <c r="G42" s="22">
        <v>0</v>
      </c>
    </row>
    <row r="43" spans="1:7" ht="15">
      <c r="A43" s="6" t="s">
        <v>113</v>
      </c>
      <c r="B43" s="4">
        <v>3044</v>
      </c>
      <c r="C43" s="22">
        <f t="shared" si="2"/>
        <v>0</v>
      </c>
      <c r="D43" s="22">
        <f t="shared" si="3"/>
        <v>0</v>
      </c>
      <c r="E43" s="22">
        <v>0</v>
      </c>
      <c r="F43" s="22">
        <v>0</v>
      </c>
      <c r="G43" s="22">
        <v>0</v>
      </c>
    </row>
    <row r="44" spans="1:7" ht="15">
      <c r="A44" s="6" t="s">
        <v>114</v>
      </c>
      <c r="B44" s="4">
        <v>3045</v>
      </c>
      <c r="C44" s="5">
        <f t="shared" si="2"/>
        <v>0</v>
      </c>
      <c r="D44" s="5">
        <f t="shared" si="3"/>
        <v>0</v>
      </c>
      <c r="E44" s="5">
        <v>0</v>
      </c>
      <c r="F44" s="5">
        <v>0</v>
      </c>
      <c r="G44" s="5">
        <v>0</v>
      </c>
    </row>
    <row r="45" spans="1:7" ht="15">
      <c r="A45" s="6" t="s">
        <v>115</v>
      </c>
      <c r="B45" s="4">
        <v>3046</v>
      </c>
      <c r="C45" s="5">
        <f t="shared" si="2"/>
        <v>0</v>
      </c>
      <c r="D45" s="5">
        <f t="shared" si="3"/>
        <v>0</v>
      </c>
      <c r="E45" s="5">
        <v>0</v>
      </c>
      <c r="F45" s="5">
        <v>0</v>
      </c>
      <c r="G45" s="5">
        <v>0</v>
      </c>
    </row>
    <row r="46" spans="1:10" ht="15" hidden="1">
      <c r="A46" s="6" t="s">
        <v>119</v>
      </c>
      <c r="B46" s="4">
        <v>3047</v>
      </c>
      <c r="C46" s="5">
        <f>D46+H46</f>
        <v>0</v>
      </c>
      <c r="D46" s="5">
        <f>F46+G46</f>
        <v>0</v>
      </c>
      <c r="E46" s="5" t="s">
        <v>62</v>
      </c>
      <c r="F46" s="5">
        <v>0</v>
      </c>
      <c r="G46" s="5">
        <v>0</v>
      </c>
      <c r="H46" s="5">
        <f>J46</f>
        <v>0</v>
      </c>
      <c r="I46" s="5" t="s">
        <v>62</v>
      </c>
      <c r="J46" s="5">
        <v>0</v>
      </c>
    </row>
    <row r="47" ht="13.5" customHeight="1">
      <c r="A47" s="14"/>
    </row>
    <row r="48" spans="1:10" ht="15.75">
      <c r="A48" s="19" t="s">
        <v>143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>
      <c r="A49" s="143" t="s">
        <v>64</v>
      </c>
      <c r="B49" s="143"/>
      <c r="C49" s="143"/>
      <c r="D49" s="143"/>
      <c r="E49" s="143"/>
      <c r="F49" s="143"/>
      <c r="G49" s="143"/>
      <c r="H49" s="40"/>
      <c r="I49" s="40"/>
      <c r="J49" s="40"/>
    </row>
    <row r="50" spans="1:7" ht="28.5" customHeight="1">
      <c r="A50" s="116" t="s">
        <v>1</v>
      </c>
      <c r="B50" s="116" t="s">
        <v>2</v>
      </c>
      <c r="C50" s="116" t="s">
        <v>99</v>
      </c>
      <c r="D50" s="135" t="s">
        <v>6</v>
      </c>
      <c r="E50" s="139"/>
      <c r="F50" s="136"/>
      <c r="G50" s="117" t="s">
        <v>5</v>
      </c>
    </row>
    <row r="51" spans="1:7" ht="14.25" customHeight="1">
      <c r="A51" s="116"/>
      <c r="B51" s="116"/>
      <c r="C51" s="116"/>
      <c r="D51" s="116" t="s">
        <v>20</v>
      </c>
      <c r="E51" s="135" t="s">
        <v>10</v>
      </c>
      <c r="F51" s="139"/>
      <c r="G51" s="140"/>
    </row>
    <row r="52" spans="1:7" ht="28.5">
      <c r="A52" s="116"/>
      <c r="B52" s="116"/>
      <c r="C52" s="116"/>
      <c r="D52" s="116"/>
      <c r="E52" s="44" t="s">
        <v>21</v>
      </c>
      <c r="F52" s="44" t="s">
        <v>22</v>
      </c>
      <c r="G52" s="118"/>
    </row>
    <row r="53" spans="1:7" ht="15">
      <c r="A53" s="44" t="s">
        <v>7</v>
      </c>
      <c r="B53" s="45" t="s">
        <v>8</v>
      </c>
      <c r="C53" s="44">
        <v>1</v>
      </c>
      <c r="D53" s="44">
        <v>2</v>
      </c>
      <c r="E53" s="44">
        <v>3</v>
      </c>
      <c r="F53" s="44">
        <v>4</v>
      </c>
      <c r="G53" s="44">
        <v>5</v>
      </c>
    </row>
    <row r="54" spans="1:7" ht="16.5" customHeight="1">
      <c r="A54" s="144" t="s">
        <v>134</v>
      </c>
      <c r="B54" s="145"/>
      <c r="C54" s="145"/>
      <c r="D54" s="145"/>
      <c r="E54" s="145"/>
      <c r="F54" s="145"/>
      <c r="G54" s="145"/>
    </row>
    <row r="55" spans="1:7" ht="30">
      <c r="A55" s="6" t="s">
        <v>135</v>
      </c>
      <c r="B55" s="4">
        <v>2210</v>
      </c>
      <c r="C55" s="5">
        <f>SUM(C57:C64)</f>
        <v>186</v>
      </c>
      <c r="D55" s="5">
        <f>SUM(D57:D64)</f>
        <v>46</v>
      </c>
      <c r="E55" s="5">
        <f>SUM(E57:E64)</f>
        <v>23</v>
      </c>
      <c r="F55" s="5">
        <f>SUM(F57:F64)</f>
        <v>23</v>
      </c>
      <c r="G55" s="5">
        <f>SUM(G57:G64)</f>
        <v>140</v>
      </c>
    </row>
    <row r="56" spans="1:7" ht="15">
      <c r="A56" s="6" t="s">
        <v>10</v>
      </c>
      <c r="B56" s="4"/>
      <c r="C56" s="5"/>
      <c r="D56" s="5"/>
      <c r="E56" s="5"/>
      <c r="F56" s="5"/>
      <c r="G56" s="5"/>
    </row>
    <row r="57" spans="1:7" ht="17.25" customHeight="1">
      <c r="A57" s="6" t="s">
        <v>136</v>
      </c>
      <c r="B57" s="4">
        <v>2211</v>
      </c>
      <c r="C57" s="5">
        <f aca="true" t="shared" si="4" ref="C57:C63">D57+G57</f>
        <v>137</v>
      </c>
      <c r="D57" s="5">
        <f aca="true" t="shared" si="5" ref="D57:D62">E57+F57</f>
        <v>28</v>
      </c>
      <c r="E57" s="5">
        <v>14</v>
      </c>
      <c r="F57" s="5">
        <v>14</v>
      </c>
      <c r="G57" s="5">
        <v>109</v>
      </c>
    </row>
    <row r="58" spans="1:7" ht="15">
      <c r="A58" s="6" t="s">
        <v>137</v>
      </c>
      <c r="B58" s="4">
        <v>2212</v>
      </c>
      <c r="C58" s="5">
        <f t="shared" si="4"/>
        <v>49</v>
      </c>
      <c r="D58" s="5">
        <f t="shared" si="5"/>
        <v>18</v>
      </c>
      <c r="E58" s="5">
        <v>9</v>
      </c>
      <c r="F58" s="5">
        <v>9</v>
      </c>
      <c r="G58" s="5">
        <v>31</v>
      </c>
    </row>
    <row r="59" spans="1:7" ht="15">
      <c r="A59" s="6" t="s">
        <v>138</v>
      </c>
      <c r="B59" s="4">
        <v>2213</v>
      </c>
      <c r="C59" s="5">
        <f t="shared" si="4"/>
        <v>0</v>
      </c>
      <c r="D59" s="5">
        <f t="shared" si="5"/>
        <v>0</v>
      </c>
      <c r="E59" s="5">
        <v>0</v>
      </c>
      <c r="F59" s="5">
        <v>0</v>
      </c>
      <c r="G59" s="5">
        <v>0</v>
      </c>
    </row>
    <row r="60" spans="1:7" ht="15">
      <c r="A60" s="6" t="s">
        <v>139</v>
      </c>
      <c r="B60" s="4">
        <v>2214</v>
      </c>
      <c r="C60" s="5">
        <f t="shared" si="4"/>
        <v>0</v>
      </c>
      <c r="D60" s="5">
        <f t="shared" si="5"/>
        <v>0</v>
      </c>
      <c r="E60" s="5">
        <v>0</v>
      </c>
      <c r="F60" s="5">
        <v>0</v>
      </c>
      <c r="G60" s="5">
        <v>0</v>
      </c>
    </row>
    <row r="61" spans="1:7" ht="15">
      <c r="A61" s="6" t="s">
        <v>140</v>
      </c>
      <c r="B61" s="4">
        <v>2215</v>
      </c>
      <c r="C61" s="5">
        <f t="shared" si="4"/>
        <v>0</v>
      </c>
      <c r="D61" s="5">
        <f t="shared" si="5"/>
        <v>0</v>
      </c>
      <c r="E61" s="5">
        <v>0</v>
      </c>
      <c r="F61" s="5">
        <v>0</v>
      </c>
      <c r="G61" s="5">
        <v>0</v>
      </c>
    </row>
    <row r="62" spans="1:10" ht="16.5">
      <c r="A62" s="6" t="s">
        <v>174</v>
      </c>
      <c r="B62" s="4">
        <v>2216</v>
      </c>
      <c r="C62" s="5">
        <f t="shared" si="4"/>
        <v>0</v>
      </c>
      <c r="D62" s="5">
        <f t="shared" si="5"/>
        <v>0</v>
      </c>
      <c r="E62" s="5">
        <v>0</v>
      </c>
      <c r="F62" s="5">
        <v>0</v>
      </c>
      <c r="G62" s="5">
        <v>0</v>
      </c>
      <c r="H62" s="36"/>
      <c r="I62" s="36"/>
      <c r="J62" s="36"/>
    </row>
    <row r="63" spans="1:10" ht="45">
      <c r="A63" s="6" t="s">
        <v>142</v>
      </c>
      <c r="B63" s="4">
        <v>2217</v>
      </c>
      <c r="C63" s="5">
        <f t="shared" si="4"/>
        <v>0</v>
      </c>
      <c r="D63" s="5">
        <f>F63</f>
        <v>0</v>
      </c>
      <c r="E63" s="5" t="s">
        <v>37</v>
      </c>
      <c r="F63" s="5">
        <v>0</v>
      </c>
      <c r="G63" s="5">
        <v>0</v>
      </c>
      <c r="H63" s="42"/>
      <c r="I63" s="138"/>
      <c r="J63" s="138"/>
    </row>
    <row r="64" spans="1:10" ht="27.75" customHeight="1">
      <c r="A64" s="6" t="s">
        <v>141</v>
      </c>
      <c r="B64" s="4">
        <v>2218</v>
      </c>
      <c r="C64" s="5">
        <f>D64</f>
        <v>0</v>
      </c>
      <c r="D64" s="5">
        <f>E64</f>
        <v>0</v>
      </c>
      <c r="E64" s="5">
        <v>0</v>
      </c>
      <c r="F64" s="5" t="s">
        <v>37</v>
      </c>
      <c r="G64" s="5" t="s">
        <v>37</v>
      </c>
      <c r="H64" s="42"/>
      <c r="I64" s="43"/>
      <c r="J64" s="43"/>
    </row>
    <row r="65" spans="8:10" ht="15">
      <c r="H65" s="38"/>
      <c r="I65" s="39"/>
      <c r="J65" s="39"/>
    </row>
    <row r="66" spans="8:10" ht="12.75">
      <c r="H66" s="38"/>
      <c r="I66" s="38"/>
      <c r="J66" s="38"/>
    </row>
    <row r="67" spans="8:10" ht="12.75">
      <c r="H67" s="38"/>
      <c r="I67" s="38"/>
      <c r="J67" s="38"/>
    </row>
    <row r="68" spans="1:7" ht="16.5">
      <c r="A68" s="137" t="s">
        <v>182</v>
      </c>
      <c r="B68" s="137"/>
      <c r="C68" s="137"/>
      <c r="D68" s="137"/>
      <c r="E68" s="36"/>
      <c r="F68" s="36"/>
      <c r="G68" s="36"/>
    </row>
    <row r="69" spans="1:7" ht="16.5">
      <c r="A69" s="137" t="s">
        <v>0</v>
      </c>
      <c r="B69" s="137"/>
      <c r="C69" s="137"/>
      <c r="D69" s="137"/>
      <c r="E69" s="141"/>
      <c r="F69" s="141"/>
      <c r="G69" s="42" t="s">
        <v>183</v>
      </c>
    </row>
    <row r="70" spans="1:7" ht="17.25">
      <c r="A70" s="37"/>
      <c r="B70" s="37"/>
      <c r="C70" s="37"/>
      <c r="D70" s="37"/>
      <c r="E70" s="37"/>
      <c r="F70" s="37"/>
      <c r="G70" s="37"/>
    </row>
    <row r="71" spans="1:7" ht="12.75">
      <c r="A71" s="38"/>
      <c r="B71" s="38"/>
      <c r="C71" s="38"/>
      <c r="D71" s="38"/>
      <c r="E71" s="38"/>
      <c r="F71" s="38"/>
      <c r="G71" s="38"/>
    </row>
    <row r="72" spans="1:7" ht="15">
      <c r="A72" s="39" t="s">
        <v>169</v>
      </c>
      <c r="B72" s="39"/>
      <c r="C72" s="38"/>
      <c r="D72" s="38"/>
      <c r="E72" s="38"/>
      <c r="F72" s="38"/>
      <c r="G72" s="38"/>
    </row>
    <row r="73" spans="1:7" ht="15">
      <c r="A73" s="134" t="s">
        <v>170</v>
      </c>
      <c r="B73" s="134"/>
      <c r="C73" s="38"/>
      <c r="D73" s="38"/>
      <c r="E73" s="38"/>
      <c r="F73" s="38"/>
      <c r="G73" s="38"/>
    </row>
  </sheetData>
  <sheetProtection/>
  <mergeCells count="30">
    <mergeCell ref="E69:F69"/>
    <mergeCell ref="A1:G1"/>
    <mergeCell ref="A2:G2"/>
    <mergeCell ref="A54:G54"/>
    <mergeCell ref="E4:F4"/>
    <mergeCell ref="D3:F3"/>
    <mergeCell ref="G3:G5"/>
    <mergeCell ref="A49:G49"/>
    <mergeCell ref="G25:G27"/>
    <mergeCell ref="D25:F25"/>
    <mergeCell ref="E26:F26"/>
    <mergeCell ref="A68:D68"/>
    <mergeCell ref="A69:D69"/>
    <mergeCell ref="I63:J63"/>
    <mergeCell ref="D4:D5"/>
    <mergeCell ref="D50:F50"/>
    <mergeCell ref="D51:D52"/>
    <mergeCell ref="C50:C52"/>
    <mergeCell ref="E51:F51"/>
    <mergeCell ref="G50:G52"/>
    <mergeCell ref="A73:B73"/>
    <mergeCell ref="D26:D27"/>
    <mergeCell ref="A50:A52"/>
    <mergeCell ref="B3:B5"/>
    <mergeCell ref="A3:A5"/>
    <mergeCell ref="C3:C5"/>
    <mergeCell ref="A25:A27"/>
    <mergeCell ref="B25:B27"/>
    <mergeCell ref="C25:C27"/>
    <mergeCell ref="B50:B52"/>
  </mergeCells>
  <printOptions/>
  <pageMargins left="0.77" right="0.32" top="0.43" bottom="0.41" header="0.23" footer="0.23"/>
  <pageSetup horizontalDpi="600" verticalDpi="6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2022-01-19T06:07:43Z</cp:lastPrinted>
  <dcterms:created xsi:type="dcterms:W3CDTF">2018-01-16T18:32:27Z</dcterms:created>
  <dcterms:modified xsi:type="dcterms:W3CDTF">2022-01-27T12:18:35Z</dcterms:modified>
  <cp:category/>
  <cp:version/>
  <cp:contentType/>
  <cp:contentStatus/>
</cp:coreProperties>
</file>